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watski1\Documents\"/>
    </mc:Choice>
  </mc:AlternateContent>
  <bookViews>
    <workbookView xWindow="0" yWindow="0" windowWidth="23040" windowHeight="9192" tabRatio="500"/>
  </bookViews>
  <sheets>
    <sheet name="START HERE ..." sheetId="38" r:id="rId1"/>
    <sheet name="Graduate Program Map Example" sheetId="39" r:id="rId2"/>
    <sheet name="Graduate Program Map Template" sheetId="40" r:id="rId3"/>
    <sheet name="Graduate Course Map Example " sheetId="13" r:id="rId4"/>
    <sheet name="Graduate Course Map Template " sheetId="25" r:id="rId5"/>
    <sheet name="Graduate Rubric Example" sheetId="45" r:id="rId6"/>
    <sheet name="Graduate Rubric Template" sheetId="27" r:id="rId7"/>
    <sheet name="Grad Milestone Rubric Example" sheetId="46" r:id="rId8"/>
    <sheet name="Grad Milestone Rubric Template" sheetId="47" r:id="rId9"/>
    <sheet name="Sample Rubric Aggregator" sheetId="42" r:id="rId10"/>
    <sheet name="Sample Milestone Aggregator" sheetId="48" r:id="rId11"/>
    <sheet name="Test Mapping Example" sheetId="30" r:id="rId12"/>
    <sheet name="Test Mapping Template" sheetId="32" r:id="rId13"/>
    <sheet name="Sample Program Data Aggregator" sheetId="43" r:id="rId14"/>
    <sheet name="UMBC ILOs" sheetId="15" r:id="rId15"/>
  </sheets>
  <definedNames>
    <definedName name="_xlnm.Print_Area" localSheetId="13">'Sample Program Data Aggregator'!$A$2:$AI$13</definedName>
    <definedName name="_xlnm.Print_Titles" localSheetId="10">'Sample Milestone Aggregator'!$4:$6</definedName>
    <definedName name="_xlnm.Print_Titles" localSheetId="9">'Sample Rubric Aggregator'!$1:$6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W10" i="48" l="1"/>
  <c r="V10" i="48"/>
  <c r="U10" i="48"/>
  <c r="T10" i="48"/>
  <c r="S10" i="48"/>
  <c r="R10" i="48"/>
  <c r="W9" i="48"/>
  <c r="V9" i="48"/>
  <c r="U9" i="48"/>
  <c r="T9" i="48"/>
  <c r="S9" i="48"/>
  <c r="R9" i="48"/>
  <c r="W8" i="48"/>
  <c r="V8" i="48"/>
  <c r="U8" i="48"/>
  <c r="T8" i="48"/>
  <c r="S8" i="48"/>
  <c r="R8" i="48"/>
  <c r="W7" i="48"/>
  <c r="V7" i="48"/>
  <c r="U7" i="48"/>
  <c r="T7" i="48"/>
  <c r="S7" i="48"/>
  <c r="R7" i="48"/>
  <c r="AH13" i="43"/>
  <c r="AG13" i="43"/>
  <c r="AF13" i="43"/>
  <c r="AE13" i="43"/>
  <c r="AD13" i="43"/>
  <c r="AH12" i="43"/>
  <c r="AG12" i="43"/>
  <c r="AF12" i="43"/>
  <c r="AE12" i="43"/>
  <c r="AD12" i="43"/>
  <c r="AH11" i="43"/>
  <c r="AG11" i="43"/>
  <c r="AF11" i="43"/>
  <c r="AE11" i="43"/>
  <c r="AD11" i="43"/>
  <c r="AH10" i="43"/>
  <c r="AG10" i="43"/>
  <c r="AF10" i="43"/>
  <c r="AE10" i="43"/>
  <c r="AD10" i="43"/>
  <c r="AH9" i="43"/>
  <c r="AG9" i="43"/>
  <c r="AF9" i="43"/>
  <c r="AE9" i="43"/>
  <c r="AD9" i="43"/>
  <c r="AH8" i="43"/>
  <c r="AG8" i="43"/>
  <c r="AF8" i="43"/>
  <c r="AE8" i="43"/>
  <c r="AD8" i="43"/>
  <c r="AH7" i="43"/>
  <c r="AG7" i="43"/>
  <c r="AF7" i="43"/>
  <c r="AE7" i="43"/>
  <c r="AD7" i="43"/>
  <c r="O13" i="42"/>
  <c r="N13" i="42"/>
  <c r="M13" i="42"/>
  <c r="L13" i="42"/>
  <c r="K13" i="42"/>
  <c r="J13" i="42"/>
  <c r="O12" i="42"/>
  <c r="N12" i="42"/>
  <c r="M12" i="42"/>
  <c r="L12" i="42"/>
  <c r="K12" i="42"/>
  <c r="J12" i="42"/>
  <c r="O11" i="42"/>
  <c r="N11" i="42"/>
  <c r="M11" i="42"/>
  <c r="L11" i="42"/>
  <c r="K11" i="42"/>
  <c r="J11" i="42"/>
  <c r="O10" i="42"/>
  <c r="N10" i="42"/>
  <c r="M10" i="42"/>
  <c r="L10" i="42"/>
  <c r="K10" i="42"/>
  <c r="J10" i="42"/>
  <c r="O9" i="42"/>
  <c r="N9" i="42"/>
  <c r="M9" i="42"/>
  <c r="L9" i="42"/>
  <c r="K9" i="42"/>
  <c r="J9" i="42"/>
  <c r="O8" i="42"/>
  <c r="N8" i="42"/>
  <c r="M8" i="42"/>
  <c r="L8" i="42"/>
  <c r="K8" i="42"/>
  <c r="J8" i="42"/>
  <c r="O7" i="42"/>
  <c r="N7" i="42"/>
  <c r="M7" i="42"/>
  <c r="L7" i="42"/>
  <c r="P10" i="42" s="1"/>
  <c r="T10" i="42" s="1"/>
  <c r="K7" i="42"/>
  <c r="J7" i="42"/>
  <c r="X7" i="48" l="1"/>
  <c r="X9" i="48"/>
  <c r="Y9" i="48" s="1"/>
  <c r="AA9" i="48"/>
  <c r="Z7" i="48"/>
  <c r="Y7" i="48"/>
  <c r="AB7" i="48"/>
  <c r="AA7" i="48"/>
  <c r="X10" i="48"/>
  <c r="AA10" i="48" s="1"/>
  <c r="X8" i="48"/>
  <c r="Q10" i="42"/>
  <c r="R10" i="42"/>
  <c r="S10" i="42"/>
  <c r="P13" i="42"/>
  <c r="Q13" i="42" s="1"/>
  <c r="P8" i="42"/>
  <c r="P11" i="42"/>
  <c r="Q11" i="42" s="1"/>
  <c r="P9" i="42"/>
  <c r="T9" i="42" s="1"/>
  <c r="P12" i="42"/>
  <c r="R12" i="42" s="1"/>
  <c r="P7" i="42"/>
  <c r="Z9" i="48" l="1"/>
  <c r="Y10" i="48"/>
  <c r="AB9" i="48"/>
  <c r="Z10" i="48"/>
  <c r="AA8" i="48"/>
  <c r="AB8" i="48"/>
  <c r="AB10" i="48"/>
  <c r="Y8" i="48"/>
  <c r="Z8" i="48"/>
  <c r="R11" i="42"/>
  <c r="S13" i="42"/>
  <c r="S12" i="42"/>
  <c r="R13" i="42"/>
  <c r="T13" i="42"/>
  <c r="S9" i="42"/>
  <c r="T11" i="42"/>
  <c r="T7" i="42"/>
  <c r="R7" i="42"/>
  <c r="S7" i="42"/>
  <c r="Q9" i="42"/>
  <c r="T12" i="42"/>
  <c r="Q7" i="42"/>
  <c r="R9" i="42"/>
  <c r="Q12" i="42"/>
  <c r="Q8" i="42"/>
  <c r="R8" i="42"/>
  <c r="S11" i="42"/>
  <c r="S8" i="42"/>
  <c r="T8" i="42"/>
</calcChain>
</file>

<file path=xl/sharedStrings.xml><?xml version="1.0" encoding="utf-8"?>
<sst xmlns="http://schemas.openxmlformats.org/spreadsheetml/2006/main" count="474" uniqueCount="259">
  <si>
    <t xml:space="preserve"> Core Courses</t>
  </si>
  <si>
    <t>Program-Level SLOs</t>
  </si>
  <si>
    <t>Peer Review</t>
  </si>
  <si>
    <t>First program outcome</t>
  </si>
  <si>
    <t>Second program outcome</t>
  </si>
  <si>
    <t>Third program outcome</t>
  </si>
  <si>
    <t>Fourth program outcome</t>
  </si>
  <si>
    <t>Fifth program outcome</t>
  </si>
  <si>
    <t>Electives, Co-Curricular, Etc</t>
  </si>
  <si>
    <t xml:space="preserve">Signature Assignments      </t>
  </si>
  <si>
    <t>Research Paper</t>
  </si>
  <si>
    <t>Course-Level SLOs</t>
  </si>
  <si>
    <t>First course outcome</t>
  </si>
  <si>
    <t>Second course outcome</t>
  </si>
  <si>
    <t>Third course outcome</t>
  </si>
  <si>
    <t>Fourth course outcome</t>
  </si>
  <si>
    <t>Fifth course outcome</t>
  </si>
  <si>
    <t>Internship</t>
  </si>
  <si>
    <t>Criteria</t>
  </si>
  <si>
    <t>Course Number and Name</t>
  </si>
  <si>
    <t>Formative Learning</t>
  </si>
  <si>
    <t>Summative Learning</t>
  </si>
  <si>
    <t>FC 3. Critical Analysis and Reasoning</t>
  </si>
  <si>
    <t>FC 4. Technological Competency</t>
  </si>
  <si>
    <t>UMBC General Education Functional Competencies</t>
  </si>
  <si>
    <t>UMBC Proposed Affective Functional Competencies</t>
  </si>
  <si>
    <t>First criterion</t>
  </si>
  <si>
    <t>Second criterion</t>
  </si>
  <si>
    <t>Third criterion</t>
  </si>
  <si>
    <t>Fourth criterion</t>
  </si>
  <si>
    <t>FC 5. Information Literacy</t>
  </si>
  <si>
    <t>Course Number and Name, Assignment, or Rubric Name</t>
  </si>
  <si>
    <t>FC 1. Oral and Written Communication</t>
  </si>
  <si>
    <t>FC 2. Scientific and Quantitative Reasoning</t>
  </si>
  <si>
    <t>Institutional-Level Learning Outcomes</t>
  </si>
  <si>
    <t>Notes</t>
  </si>
  <si>
    <t>Program | Institutional Outcomes</t>
  </si>
  <si>
    <t>Test Question</t>
  </si>
  <si>
    <t>PROG 1 | FC 1</t>
  </si>
  <si>
    <t>FC | AFC</t>
  </si>
  <si>
    <t xml:space="preserve">[Your Program's] Curriculum Map                                    </t>
  </si>
  <si>
    <t>PROG | FC | AFC</t>
  </si>
  <si>
    <t>PROG | FC  AFC</t>
  </si>
  <si>
    <t>COURSE | PROG | FC | AFC</t>
  </si>
  <si>
    <t>Alignment</t>
  </si>
  <si>
    <t>Fifth  criterion</t>
  </si>
  <si>
    <t>Course Outcome 1</t>
  </si>
  <si>
    <t>Course Outcome 2</t>
  </si>
  <si>
    <t>Course Outcome 4</t>
  </si>
  <si>
    <t>Course Outcome 3</t>
  </si>
  <si>
    <t>Course Outcome 5</t>
  </si>
  <si>
    <t>Course Number and Name | Test Name</t>
  </si>
  <si>
    <t>PROG 4 | FC 5</t>
  </si>
  <si>
    <t>PROG 2 | FC 3 | AFC 5</t>
  </si>
  <si>
    <t>AFC 1. Self-Awareness and Growth Mindset</t>
  </si>
  <si>
    <t>AFC 2. Perspective Taking</t>
  </si>
  <si>
    <t>AFC 3. Interpersonal Communication </t>
  </si>
  <si>
    <t>AFC 4. Leadership</t>
  </si>
  <si>
    <t>AFC 5. Critical Reflection and Integrative Action</t>
  </si>
  <si>
    <t>AFC 6. Social Responsibility and Community-Minded Action</t>
  </si>
  <si>
    <t>AFC 7. Sensitivity to Context and Informed Action</t>
  </si>
  <si>
    <t>AFC 8. Cultural/Global Humility and Inclusive Action </t>
  </si>
  <si>
    <t>AFC 9. Collaborative Mindset and Synergistic Action</t>
  </si>
  <si>
    <t>AFC 10. Shared Humanness and Transformational Action</t>
  </si>
  <si>
    <t>FC 1 | AFC 3</t>
  </si>
  <si>
    <t>PROG 1 | FC 1 AFC 2</t>
  </si>
  <si>
    <t>PROG 3 | FC 3</t>
  </si>
  <si>
    <t>PROG 2 | FC 2</t>
  </si>
  <si>
    <t>PROG 5 | AFC 8</t>
  </si>
  <si>
    <t>FC 4</t>
  </si>
  <si>
    <t xml:space="preserve">  Link Here To ...</t>
  </si>
  <si>
    <t>■  Learn what curriculum mapping can do.</t>
  </si>
  <si>
    <t>■  Synthesize the work you and your colleagues have already accomplished using this Assessment Walkthrough.</t>
  </si>
  <si>
    <t xml:space="preserve">■  Analyze vertical alignment with this Outcome Alignment Worksheet. </t>
  </si>
  <si>
    <t>■  Review the basics of UMBC learning assessment at the FDC Assessment Website.</t>
  </si>
  <si>
    <t>■  Share your thoughts, questions, ideas, and adaptations in FDC programs on curriculum mapping, course design, outcomes; find out more in myUMBC.</t>
  </si>
  <si>
    <t>■  Plan to use your curriculum map for biennial reporting and academic program review.</t>
  </si>
  <si>
    <t>■  Consider how you can bridge direct and indirect measure data to deepen your insights about student learning.</t>
  </si>
  <si>
    <t>UMBC Curriculum Map Template Example for Graduate Programs</t>
  </si>
  <si>
    <t>Dissertation, Thesis, Comps, Portfolio</t>
  </si>
  <si>
    <t>Research Seminar</t>
  </si>
  <si>
    <t>Advanced Methods</t>
  </si>
  <si>
    <t>Proposal Workshop</t>
  </si>
  <si>
    <t>Specialized Theory</t>
  </si>
  <si>
    <t>Specialized Methods</t>
  </si>
  <si>
    <t>Special Topics</t>
  </si>
  <si>
    <t>Proposal Defense</t>
  </si>
  <si>
    <t>Comps</t>
  </si>
  <si>
    <t>Dissertation</t>
  </si>
  <si>
    <t>Dissertation Defense</t>
  </si>
  <si>
    <r>
      <t xml:space="preserve"> Key: </t>
    </r>
    <r>
      <rPr>
        <sz val="10"/>
        <color rgb="FF000000"/>
        <rFont val="Corbel"/>
        <family val="2"/>
        <scheme val="minor"/>
      </rPr>
      <t xml:space="preserve">          In this course, students ...</t>
    </r>
  </si>
  <si>
    <t>Do not focus on this outcome</t>
  </si>
  <si>
    <t xml:space="preserve">Gain fundamental knowledge and skills in this outcome not likely learned in undergraduate studies </t>
  </si>
  <si>
    <t>Complicate and refine learning in this outcome</t>
  </si>
  <si>
    <t>Cultivate proficiency in this outcome</t>
  </si>
  <si>
    <t>Demonstrate graduate-level proficiency in this learning outcome and introduce original ideas</t>
  </si>
  <si>
    <t>Add details here for summative work</t>
  </si>
  <si>
    <t>Add electives, internships, service learning, etc.</t>
  </si>
  <si>
    <t>Unmerge to add course names. Insert numbers above, add columns as needed.</t>
  </si>
  <si>
    <t>UMBC Curriculum Map Template for Graduate Programs</t>
  </si>
  <si>
    <t>Cultivate graduate-level proficiency in this outcome</t>
  </si>
  <si>
    <t>AFC 9</t>
  </si>
  <si>
    <t>AFC 2, 6</t>
  </si>
  <si>
    <t>FC 3, 5 | AFC 5</t>
  </si>
  <si>
    <t>Series of Position Papers</t>
  </si>
  <si>
    <t>Varies</t>
  </si>
  <si>
    <t xml:space="preserve">Proposal </t>
  </si>
  <si>
    <t>Draft methods section for journal</t>
  </si>
  <si>
    <t>Group Project and Presentation</t>
  </si>
  <si>
    <t>Discussion Leader</t>
  </si>
  <si>
    <t>Collab-orative questions, essays</t>
  </si>
  <si>
    <t>Slides and Presentation</t>
  </si>
  <si>
    <t>Readings</t>
  </si>
  <si>
    <t>Weekly Study Questions</t>
  </si>
  <si>
    <t>Weekly Discussion and Exercises</t>
  </si>
  <si>
    <t>Fieldwork Research Discussions</t>
  </si>
  <si>
    <t>UMBC Graduate Curriculum Map Course Example</t>
  </si>
  <si>
    <t xml:space="preserve">Harrison, J. M.  (2022). UMBC Graduate Curriculum Map Template (3rd ed.). Baltimore, MD: UMBC Faculty Development Center. </t>
  </si>
  <si>
    <t>■  Access the undergraduate curriculum mapping templates.</t>
  </si>
  <si>
    <t>■  Find Excel help.</t>
  </si>
  <si>
    <t>Group Presentation</t>
  </si>
  <si>
    <t>GRAD 600: Foundations of X</t>
  </si>
  <si>
    <t>Class Debate</t>
  </si>
  <si>
    <t>Journal Article</t>
  </si>
  <si>
    <t>Internship Project</t>
  </si>
  <si>
    <t>Final Exam</t>
  </si>
  <si>
    <t>UMBC Graduate Curriculum Map Course Template</t>
  </si>
  <si>
    <t xml:space="preserve">Sample Rubric Data Aggregator Worksheet </t>
  </si>
  <si>
    <t>Use this tool to gather and analyze student learning results from your rubrics. Transfer the results to the Program Data Aggregator to collect data across assessments.</t>
  </si>
  <si>
    <t>Analysis</t>
  </si>
  <si>
    <t>Formulas</t>
  </si>
  <si>
    <t>Total</t>
  </si>
  <si>
    <t>Percentages</t>
  </si>
  <si>
    <t>Program Student Learning Outcomes (FCs)</t>
  </si>
  <si>
    <t>Student 1</t>
  </si>
  <si>
    <t>Student 2</t>
  </si>
  <si>
    <t>Student 3</t>
  </si>
  <si>
    <t>Student 4</t>
  </si>
  <si>
    <t>Student 5</t>
  </si>
  <si>
    <t>Student 6</t>
  </si>
  <si>
    <t>Student 7</t>
  </si>
  <si>
    <t>Student 8</t>
  </si>
  <si>
    <t>Mean</t>
  </si>
  <si>
    <t>SD</t>
  </si>
  <si>
    <t>N</t>
  </si>
  <si>
    <t>1 (FC1)</t>
  </si>
  <si>
    <t>2 (FC2)</t>
  </si>
  <si>
    <t>3 (FC5)</t>
  </si>
  <si>
    <t>4 (FC4)</t>
  </si>
  <si>
    <t>5 (FC3)</t>
  </si>
  <si>
    <t>6 (FC1)</t>
  </si>
  <si>
    <t>7 (FC3)</t>
  </si>
  <si>
    <t>2015-16 Assessment Results</t>
  </si>
  <si>
    <t>Master's Portfolio</t>
  </si>
  <si>
    <t>Master's Project</t>
  </si>
  <si>
    <t>Master's Defense</t>
  </si>
  <si>
    <t>Master's Thesis</t>
  </si>
  <si>
    <t>Results Across Milestones</t>
  </si>
  <si>
    <t>UMBC Graduate Curriculum Map Template for Rubrics</t>
  </si>
  <si>
    <t>UMBC Graduate Curriculum Map Test Mapping Example</t>
  </si>
  <si>
    <t>Varies: Exams and Projects</t>
  </si>
  <si>
    <t>GRAD 750 Final Exam, Part 1</t>
  </si>
  <si>
    <t>Percentage Demonstrating Profiency</t>
  </si>
  <si>
    <t>Research methods application, case study analysis (see rubric)</t>
  </si>
  <si>
    <t>Short essay synthesis of core concepts (see rubric)</t>
  </si>
  <si>
    <t>Short answer problem solving</t>
  </si>
  <si>
    <t>Short answer--identify problem, failed solutions, improved proposed solution, and advantages (see rubric)</t>
  </si>
  <si>
    <t>Essay that synthesizes core controversial concepts in field (see rubric)</t>
  </si>
  <si>
    <t>UMBC Graduate Curriculum Map Test Mapping Template</t>
  </si>
  <si>
    <r>
      <rPr>
        <i/>
        <sz val="12"/>
        <rFont val="Corbel"/>
        <family val="2"/>
        <scheme val="minor"/>
      </rPr>
      <t>Semester, Year, and Date:</t>
    </r>
  </si>
  <si>
    <r>
      <rPr>
        <i/>
        <sz val="12"/>
        <rFont val="Corbel"/>
        <family val="2"/>
        <scheme val="minor"/>
      </rPr>
      <t>Student:</t>
    </r>
  </si>
  <si>
    <t>Assessments</t>
  </si>
  <si>
    <t>Demonstrates outstanding skills.</t>
  </si>
  <si>
    <t>Demonstrates above average skills.</t>
  </si>
  <si>
    <t>Demonstrates acceptable level of skills.</t>
  </si>
  <si>
    <t>Demonstrates unacceptably low level of skills.</t>
  </si>
  <si>
    <t>Demonstrates outstanding critical analysis.</t>
  </si>
  <si>
    <t>Demonstrates above average critical analysis.</t>
  </si>
  <si>
    <t>Demonstrates acceptable critical analysis.</t>
  </si>
  <si>
    <t>Demonstrates unacceptable critical analysis.</t>
  </si>
  <si>
    <t>Demonstrates outstanding research skills.</t>
  </si>
  <si>
    <t>Demonstrates above average research skills.</t>
  </si>
  <si>
    <t>Demonstrates acceptable research skills.</t>
  </si>
  <si>
    <t>Demonstrates unacceptable research skills.</t>
  </si>
  <si>
    <t>Reflects outstanding ability to express self clearly, accurately and professionally.</t>
  </si>
  <si>
    <t>Reflects above average ability to express self clearly, accurately and professionally.</t>
  </si>
  <si>
    <t>Reflects acceptable ability to express self clearly, accurately and professionally.</t>
  </si>
  <si>
    <t>Reflects unacceptably low ability to express self clearly, accurately and professionally.</t>
  </si>
  <si>
    <t>4. Excellent</t>
  </si>
  <si>
    <t>3. Very Good</t>
  </si>
  <si>
    <t>2. Satisfactory</t>
  </si>
  <si>
    <r>
      <t>Synthesize relevant texts, analyze their research techniques, and add new insights.</t>
    </r>
    <r>
      <rPr>
        <i/>
        <sz val="12"/>
        <color rgb="FFFF0000"/>
        <rFont val="Calibri"/>
        <family val="2"/>
      </rPr>
      <t xml:space="preserve"> </t>
    </r>
  </si>
  <si>
    <t>1. Not Evident</t>
  </si>
  <si>
    <t>S1</t>
  </si>
  <si>
    <t>S2</t>
  </si>
  <si>
    <t>S3</t>
  </si>
  <si>
    <t>S4</t>
  </si>
  <si>
    <t>S5</t>
  </si>
  <si>
    <t>UMBC Graduate Curriculum Map Rubric Example</t>
  </si>
  <si>
    <t>UMBC Graduate Curriculum Map Rubric Aggregator</t>
  </si>
  <si>
    <t>Insert students' individual scores (shaded assessment columns of each rubric) in the columns below. Add columns as needed to capture additional students' scores.</t>
  </si>
  <si>
    <t>Course Outcome</t>
  </si>
  <si>
    <t>Use this tool to gather and analyze student learning results from your rubric aggregator: copy the formulas and paste them as values in the spaces below.</t>
  </si>
  <si>
    <t>Sample Graduate Program Data Aggregator Worksheet</t>
  </si>
  <si>
    <t xml:space="preserve">GRAD 607: Language in Society Rubric for Papers, Spring 2017 </t>
  </si>
  <si>
    <t>UMBC Graduate Curriculum Map Milestone Rubric Example</t>
  </si>
  <si>
    <t>Thesis</t>
  </si>
  <si>
    <t>Defense</t>
  </si>
  <si>
    <t>Committee Chair:</t>
  </si>
  <si>
    <t>Does not demonstrate learning.</t>
  </si>
  <si>
    <t>Committee Member:</t>
  </si>
  <si>
    <t xml:space="preserve">Please assess this student's demonstration of each student learning outcome, add a score from 4 to 1 in the shaded Thesis and Defense columns, complete the details below, and give a copy to the committee chair. </t>
  </si>
  <si>
    <t>UMBC Graduate Curriculum Map Milestone Rubric Template</t>
  </si>
  <si>
    <t>Demonstrate advanced skills in critical thinking, reading, speaking, and writing, including the ability to analyze texts, to synthesize ideas, and to reflect on these activities.</t>
  </si>
  <si>
    <t>Generate theoretically informed interpretations of texts and questions for scholarly inquiry.</t>
  </si>
  <si>
    <t>Conduct and produce original research.</t>
  </si>
  <si>
    <t>Engage in professional activities, including producing a variety of academic and multimodal genres, including proposals, presentations, reports, and review essays.</t>
  </si>
  <si>
    <r>
      <rPr>
        <sz val="11"/>
        <rFont val="Calibri"/>
        <family val="2"/>
      </rPr>
      <t>Demonstrates outstanding critical analysis.</t>
    </r>
  </si>
  <si>
    <r>
      <rPr>
        <sz val="11"/>
        <rFont val="Calibri"/>
        <family val="2"/>
      </rPr>
      <t>Demonstrates above average critical analysis.</t>
    </r>
  </si>
  <si>
    <r>
      <rPr>
        <sz val="11"/>
        <rFont val="Calibri"/>
        <family val="2"/>
      </rPr>
      <t>Demonstrates acceptable critical analysis.</t>
    </r>
  </si>
  <si>
    <r>
      <rPr>
        <sz val="11"/>
        <rFont val="Calibri"/>
        <family val="2"/>
      </rPr>
      <t>Demonstrates outstanding research skills.</t>
    </r>
  </si>
  <si>
    <r>
      <rPr>
        <sz val="11"/>
        <rFont val="Calibri"/>
        <family val="2"/>
      </rPr>
      <t>Demonstrates above average research skills.</t>
    </r>
  </si>
  <si>
    <r>
      <rPr>
        <sz val="11"/>
        <rFont val="Calibri"/>
        <family val="2"/>
      </rPr>
      <t>Demonstrates acceptable research skills.</t>
    </r>
  </si>
  <si>
    <r>
      <rPr>
        <sz val="11"/>
        <rFont val="Calibri"/>
        <family val="2"/>
      </rPr>
      <t>Reflects outstanding ability to express self clearly, accurately and professionally.</t>
    </r>
  </si>
  <si>
    <r>
      <rPr>
        <sz val="11"/>
        <rFont val="Calibri"/>
        <family val="2"/>
      </rPr>
      <t>Reflects above average ability to express self clearly, accurately and professionally.</t>
    </r>
  </si>
  <si>
    <r>
      <rPr>
        <sz val="11"/>
        <rFont val="Calibri"/>
        <family val="2"/>
      </rPr>
      <t>Reflects acceptable ability to express self clearly, accurately and professionally.</t>
    </r>
  </si>
  <si>
    <t>Demonstrates satisfactory graduate-level proficiency.</t>
  </si>
  <si>
    <t>Demonstrates outstanding graduate-level proficiency with original contributions.</t>
  </si>
  <si>
    <t>Demonstrates above average graduate-level proficiency with original contributions.</t>
  </si>
  <si>
    <t>Student Learning Results</t>
  </si>
  <si>
    <t>2 (FC3)</t>
  </si>
  <si>
    <t>4 (FC1, 3, 4, 5)</t>
  </si>
  <si>
    <t>Sample Thesis &amp; Defense Rubric Data Aggregator Worksheet</t>
  </si>
  <si>
    <t>S 1</t>
  </si>
  <si>
    <t>S 2</t>
  </si>
  <si>
    <t>S 3</t>
  </si>
  <si>
    <t>S 4</t>
  </si>
  <si>
    <t>S 5</t>
  </si>
  <si>
    <t>S 6</t>
  </si>
  <si>
    <t>S 7</t>
  </si>
  <si>
    <t>S 8</t>
  </si>
  <si>
    <t>Research Paper and Class Session</t>
  </si>
  <si>
    <t>Demonstrate developing skills in critical thinking, reading, speaking, and writing by synthesizing texts relevant to language in society.</t>
  </si>
  <si>
    <t>FC 3</t>
  </si>
  <si>
    <t>FC 5</t>
  </si>
  <si>
    <t>FC 1, 3, 4, 5</t>
  </si>
  <si>
    <t>UMBC Graduate Curriculum Map Dissertation/Thesis-Defense Rubric Aggregator</t>
  </si>
  <si>
    <t xml:space="preserve">Harrison, J. M. (2022). UMBC Graduate Curriculum Map Template (3rd ed.). Baltimore, MD: UMBC Faculty Development Center. </t>
  </si>
  <si>
    <t xml:space="preserve">Core Theory </t>
  </si>
  <si>
    <t>Double lines indicate formal assessments</t>
  </si>
  <si>
    <t xml:space="preserve">Identify questions that emerge from class readings and discussion and write theoretically informed interpretations. </t>
  </si>
  <si>
    <t xml:space="preserve">Practice professional skills in integrating critical thinking, research in writing, and oral communication. </t>
  </si>
  <si>
    <t xml:space="preserve">COURSE 4 | PROG 4 | FC 1, 3, 4, 5 </t>
  </si>
  <si>
    <t xml:space="preserve">COURSE 3 | PROG 3 | FC 5 </t>
  </si>
  <si>
    <t>COURSE 2 | PROG 2 | FC 3 | AFC 5</t>
  </si>
  <si>
    <t>COURSE 1 | PROG 1 | FC 1 | AFC 3</t>
  </si>
  <si>
    <t>Graduate Program X Thesis Committee Rubric</t>
  </si>
  <si>
    <t>Graduate Program Dissertation | Thesis | Portfolio Committee Rubric</t>
  </si>
  <si>
    <t>Spring 2020 Program X Course 601 Student Learning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</si>
</sst>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quot;$&quot;#,##0.00;[Red]\-&quot;$&quot;#,##0.00"/>
  </numFmts>
  <fonts count="81" x14ac:knownFonts="1">
    <font>
      <sz val="11"/>
      <color theme="1"/>
      <name val="Corbel"/>
      <family val="2"/>
      <scheme val="minor"/>
    </font>
    <font>
      <sz val="12"/>
      <color theme="1"/>
      <name val="Corbel"/>
      <family val="2"/>
      <scheme val="minor"/>
    </font>
    <font>
      <sz val="12"/>
      <color theme="1"/>
      <name val="Corbel"/>
      <family val="2"/>
      <scheme val="minor"/>
    </font>
    <font>
      <sz val="12"/>
      <color theme="1"/>
      <name val="Corbel"/>
      <family val="2"/>
      <scheme val="minor"/>
    </font>
    <font>
      <sz val="12"/>
      <color theme="1"/>
      <name val="Corbel"/>
      <family val="2"/>
      <scheme val="minor"/>
    </font>
    <font>
      <sz val="12"/>
      <color theme="1"/>
      <name val="Corbel"/>
      <family val="2"/>
      <scheme val="minor"/>
    </font>
    <font>
      <sz val="12"/>
      <color theme="1"/>
      <name val="Corbel"/>
      <family val="2"/>
      <scheme val="minor"/>
    </font>
    <font>
      <sz val="12"/>
      <color theme="1"/>
      <name val="Corbel"/>
      <family val="2"/>
      <scheme val="minor"/>
    </font>
    <font>
      <b/>
      <sz val="12"/>
      <color theme="1"/>
      <name val="Corbel"/>
      <family val="2"/>
      <scheme val="minor"/>
    </font>
    <font>
      <b/>
      <sz val="11"/>
      <color theme="1"/>
      <name val="Corbel"/>
      <family val="2"/>
      <scheme val="minor"/>
    </font>
    <font>
      <sz val="9"/>
      <color theme="1"/>
      <name val="Corbel"/>
      <family val="2"/>
      <scheme val="minor"/>
    </font>
    <font>
      <sz val="10"/>
      <color theme="1"/>
      <name val="Corbel"/>
      <family val="2"/>
      <scheme val="minor"/>
    </font>
    <font>
      <u/>
      <sz val="11"/>
      <color theme="10"/>
      <name val="Corbel"/>
      <family val="2"/>
      <scheme val="minor"/>
    </font>
    <font>
      <u/>
      <sz val="11"/>
      <color theme="11"/>
      <name val="Corbel"/>
      <family val="2"/>
      <scheme val="minor"/>
    </font>
    <font>
      <sz val="11"/>
      <color theme="1"/>
      <name val="Corbel"/>
      <family val="2"/>
      <scheme val="minor"/>
    </font>
    <font>
      <sz val="11"/>
      <color theme="0"/>
      <name val="Corbel"/>
      <scheme val="minor"/>
    </font>
    <font>
      <sz val="11"/>
      <name val="Corbel"/>
      <scheme val="minor"/>
    </font>
    <font>
      <sz val="11"/>
      <color rgb="FF000000"/>
      <name val="Corbel"/>
      <family val="2"/>
      <scheme val="minor"/>
    </font>
    <font>
      <b/>
      <sz val="14"/>
      <color theme="1"/>
      <name val="Corbel"/>
      <scheme val="minor"/>
    </font>
    <font>
      <b/>
      <sz val="16"/>
      <color theme="1"/>
      <name val="Corbel"/>
      <scheme val="minor"/>
    </font>
    <font>
      <sz val="10"/>
      <color rgb="FF000000"/>
      <name val="Times New Roman"/>
      <family val="1"/>
    </font>
    <font>
      <sz val="10"/>
      <color rgb="FF000000"/>
      <name val="Corbel"/>
    </font>
    <font>
      <b/>
      <sz val="12"/>
      <color theme="1"/>
      <name val="Corbel"/>
      <scheme val="minor"/>
    </font>
    <font>
      <sz val="12"/>
      <color theme="1"/>
      <name val="Corbel"/>
      <scheme val="minor"/>
    </font>
    <font>
      <sz val="10"/>
      <color rgb="FF000000"/>
      <name val="Corbel"/>
      <family val="2"/>
      <scheme val="minor"/>
    </font>
    <font>
      <sz val="11"/>
      <color theme="1"/>
      <name val="Corbel"/>
      <scheme val="minor"/>
    </font>
    <font>
      <sz val="16"/>
      <color theme="1"/>
      <name val="Corbel"/>
      <scheme val="minor"/>
    </font>
    <font>
      <sz val="12"/>
      <color theme="1"/>
      <name val="Calibri"/>
      <family val="2"/>
    </font>
    <font>
      <b/>
      <sz val="12"/>
      <color theme="1"/>
      <name val="Calibri"/>
      <family val="2"/>
    </font>
    <font>
      <b/>
      <sz val="14"/>
      <color theme="1"/>
      <name val="Corbel"/>
      <family val="2"/>
      <scheme val="minor"/>
    </font>
    <font>
      <b/>
      <sz val="18"/>
      <color theme="1"/>
      <name val="Corbel"/>
      <scheme val="minor"/>
    </font>
    <font>
      <sz val="12"/>
      <color theme="0"/>
      <name val="Corbel"/>
      <family val="2"/>
      <scheme val="minor"/>
    </font>
    <font>
      <b/>
      <sz val="12"/>
      <color rgb="FFCD0920"/>
      <name val="Corbel"/>
      <scheme val="minor"/>
    </font>
    <font>
      <sz val="16"/>
      <color theme="1"/>
      <name val="Corbel"/>
      <family val="2"/>
      <scheme val="minor"/>
    </font>
    <font>
      <b/>
      <sz val="16"/>
      <color theme="1"/>
      <name val="Corbel"/>
      <family val="2"/>
      <scheme val="minor"/>
    </font>
    <font>
      <b/>
      <sz val="12"/>
      <color rgb="FF000000"/>
      <name val="Corbel"/>
      <family val="2"/>
      <scheme val="minor"/>
    </font>
    <font>
      <sz val="8"/>
      <color theme="1"/>
      <name val="Corbel"/>
      <family val="2"/>
      <scheme val="minor"/>
    </font>
    <font>
      <sz val="7"/>
      <color theme="1"/>
      <name val="Corbel"/>
      <family val="2"/>
      <scheme val="minor"/>
    </font>
    <font>
      <sz val="11"/>
      <color theme="0"/>
      <name val="Corbel"/>
      <family val="2"/>
      <scheme val="minor"/>
    </font>
    <font>
      <sz val="9"/>
      <name val="Corbel"/>
      <family val="2"/>
      <scheme val="minor"/>
    </font>
    <font>
      <b/>
      <sz val="10"/>
      <color rgb="FF000000"/>
      <name val="Corbel"/>
      <family val="2"/>
      <scheme val="minor"/>
    </font>
    <font>
      <sz val="9"/>
      <color rgb="FF000000"/>
      <name val="Corbel"/>
      <family val="2"/>
      <scheme val="minor"/>
    </font>
    <font>
      <sz val="11"/>
      <color rgb="FFFFFFFF"/>
      <name val="Corbel"/>
      <family val="2"/>
      <scheme val="minor"/>
    </font>
    <font>
      <b/>
      <sz val="11"/>
      <name val="Corbel"/>
      <family val="2"/>
      <scheme val="minor"/>
    </font>
    <font>
      <sz val="8"/>
      <color rgb="FF000000"/>
      <name val="Corbel"/>
      <family val="2"/>
      <scheme val="minor"/>
    </font>
    <font>
      <sz val="11"/>
      <name val="Corbel"/>
      <family val="2"/>
      <scheme val="minor"/>
    </font>
    <font>
      <sz val="8"/>
      <name val="Corbel"/>
      <family val="2"/>
      <scheme val="minor"/>
    </font>
    <font>
      <sz val="7"/>
      <name val="Corbel"/>
      <family val="2"/>
      <scheme val="minor"/>
    </font>
    <font>
      <sz val="11"/>
      <color theme="1"/>
      <name val="Corbel"/>
    </font>
    <font>
      <i/>
      <sz val="10"/>
      <name val="Corbel"/>
    </font>
    <font>
      <i/>
      <sz val="12"/>
      <name val="Corbel"/>
    </font>
    <font>
      <b/>
      <sz val="10"/>
      <color rgb="FF000000"/>
      <name val="Corbel"/>
    </font>
    <font>
      <b/>
      <sz val="10"/>
      <color theme="1"/>
      <name val="Corbel"/>
    </font>
    <font>
      <b/>
      <i/>
      <sz val="10"/>
      <name val="Corbel"/>
    </font>
    <font>
      <i/>
      <sz val="8"/>
      <color theme="1"/>
      <name val="Corbel"/>
    </font>
    <font>
      <b/>
      <sz val="11"/>
      <color theme="1"/>
      <name val="Corbel"/>
    </font>
    <font>
      <sz val="9"/>
      <color rgb="FF000000"/>
      <name val="Corbel"/>
    </font>
    <font>
      <i/>
      <sz val="9"/>
      <name val="Corbel"/>
    </font>
    <font>
      <sz val="9"/>
      <color theme="1"/>
      <name val="Corbel"/>
    </font>
    <font>
      <sz val="9"/>
      <name val="Corbel"/>
    </font>
    <font>
      <i/>
      <sz val="9"/>
      <color theme="1"/>
      <name val="Corbel"/>
    </font>
    <font>
      <sz val="8"/>
      <color theme="1"/>
      <name val="Corbel"/>
    </font>
    <font>
      <i/>
      <sz val="10"/>
      <color rgb="FF000000"/>
      <name val="Corbel"/>
      <family val="2"/>
      <scheme val="minor"/>
    </font>
    <font>
      <i/>
      <sz val="12"/>
      <name val="Corbel"/>
      <family val="2"/>
      <scheme val="minor"/>
    </font>
    <font>
      <b/>
      <sz val="12"/>
      <name val="Corbel"/>
      <family val="2"/>
      <scheme val="minor"/>
    </font>
    <font>
      <sz val="10"/>
      <color rgb="FF000000"/>
      <name val="Calibri"/>
      <family val="2"/>
    </font>
    <font>
      <i/>
      <sz val="12"/>
      <color rgb="FFFF0000"/>
      <name val="Calibri"/>
      <family val="2"/>
    </font>
    <font>
      <b/>
      <sz val="14"/>
      <name val="Corbel"/>
      <scheme val="minor"/>
    </font>
    <font>
      <sz val="12"/>
      <color rgb="FF000000"/>
      <name val="Corbel"/>
    </font>
    <font>
      <sz val="12"/>
      <color theme="1"/>
      <name val="Corbel"/>
    </font>
    <font>
      <sz val="9"/>
      <color rgb="FF000000"/>
      <name val="Calibri"/>
      <family val="2"/>
    </font>
    <font>
      <b/>
      <sz val="14"/>
      <name val="Corbel"/>
      <family val="2"/>
      <scheme val="minor"/>
    </font>
    <font>
      <sz val="12"/>
      <name val="Corbel"/>
      <scheme val="minor"/>
    </font>
    <font>
      <sz val="11"/>
      <color theme="1"/>
      <name val="Calibri"/>
      <family val="2"/>
    </font>
    <font>
      <sz val="11"/>
      <color rgb="FF000000"/>
      <name val="Calibri"/>
      <family val="2"/>
    </font>
    <font>
      <sz val="11"/>
      <name val="Calibri"/>
      <family val="2"/>
    </font>
    <font>
      <i/>
      <sz val="8"/>
      <name val="Corbel"/>
    </font>
    <font>
      <i/>
      <sz val="5"/>
      <name val="Corbel"/>
    </font>
    <font>
      <sz val="8"/>
      <color rgb="FF000000"/>
      <name val="Corbel"/>
    </font>
    <font>
      <b/>
      <sz val="14"/>
      <color theme="1"/>
      <name val="Corbel"/>
    </font>
    <font>
      <b/>
      <sz val="11"/>
      <color theme="1"/>
      <name val="Corbel"/>
      <scheme val="minor"/>
    </font>
  </fonts>
  <fills count="20">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B01E"/>
        <bgColor rgb="FF000000"/>
      </patternFill>
    </fill>
    <fill>
      <patternFill patternType="solid">
        <fgColor theme="0"/>
        <bgColor rgb="FF000000"/>
      </patternFill>
    </fill>
    <fill>
      <patternFill patternType="solid">
        <fgColor theme="8" tint="-0.249977111117893"/>
        <bgColor rgb="FF000000"/>
      </patternFill>
    </fill>
    <fill>
      <patternFill patternType="solid">
        <fgColor theme="2"/>
        <bgColor indexed="64"/>
      </patternFill>
    </fill>
    <fill>
      <patternFill patternType="solid">
        <fgColor rgb="FFD9D9D9"/>
        <bgColor rgb="FF000000"/>
      </patternFill>
    </fill>
    <fill>
      <patternFill patternType="solid">
        <fgColor theme="4"/>
      </patternFill>
    </fill>
    <fill>
      <patternFill patternType="solid">
        <fgColor theme="9" tint="0.79998168889431442"/>
        <bgColor indexed="64"/>
      </patternFill>
    </fill>
    <fill>
      <patternFill patternType="solid">
        <fgColor rgb="FF000000"/>
        <bgColor rgb="FF000000"/>
      </patternFill>
    </fill>
    <fill>
      <patternFill patternType="solid">
        <fgColor theme="5"/>
        <bgColor rgb="FF000000"/>
      </patternFill>
    </fill>
    <fill>
      <patternFill patternType="solid">
        <fgColor theme="4"/>
        <bgColor rgb="FF000000"/>
      </patternFill>
    </fill>
    <fill>
      <patternFill patternType="solid">
        <fgColor rgb="FFCD0920"/>
        <bgColor rgb="FF000000"/>
      </patternFill>
    </fill>
    <fill>
      <patternFill patternType="solid">
        <fgColor rgb="FF444A59"/>
        <bgColor rgb="FF000000"/>
      </patternFill>
    </fill>
    <fill>
      <patternFill patternType="solid">
        <fgColor indexed="9"/>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theme="3" tint="-0.499984740745262"/>
      </left>
      <right style="double">
        <color theme="3" tint="-0.499984740745262"/>
      </right>
      <top style="double">
        <color theme="3" tint="-0.499984740745262"/>
      </top>
      <bottom style="double">
        <color theme="3" tint="-0.499984740745262"/>
      </bottom>
      <diagonal/>
    </border>
    <border>
      <left style="double">
        <color theme="3" tint="0.39997558519241921"/>
      </left>
      <right style="double">
        <color theme="3" tint="0.39997558519241921"/>
      </right>
      <top style="double">
        <color theme="3" tint="0.39997558519241921"/>
      </top>
      <bottom style="double">
        <color theme="3" tint="0.39997558519241921"/>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diagonal/>
    </border>
    <border>
      <left style="double">
        <color theme="0"/>
      </left>
      <right style="double">
        <color theme="0"/>
      </right>
      <top style="double">
        <color theme="0"/>
      </top>
      <bottom style="double">
        <color theme="0"/>
      </bottom>
      <diagonal/>
    </border>
    <border>
      <left style="thin">
        <color auto="1"/>
      </left>
      <right/>
      <top/>
      <bottom/>
      <diagonal/>
    </border>
    <border>
      <left style="thin">
        <color theme="3"/>
      </left>
      <right style="thin">
        <color theme="3"/>
      </right>
      <top/>
      <bottom style="thin">
        <color theme="3"/>
      </bottom>
      <diagonal/>
    </border>
    <border>
      <left style="thin">
        <color theme="3"/>
      </left>
      <right style="thin">
        <color theme="3"/>
      </right>
      <top style="thin">
        <color theme="3"/>
      </top>
      <bottom style="thin">
        <color theme="3"/>
      </bottom>
      <diagonal/>
    </border>
    <border>
      <left style="double">
        <color theme="3"/>
      </left>
      <right style="double">
        <color theme="3"/>
      </right>
      <top style="double">
        <color theme="3"/>
      </top>
      <bottom style="double">
        <color theme="3"/>
      </bottom>
      <diagonal/>
    </border>
    <border>
      <left style="thin">
        <color indexed="64"/>
      </left>
      <right style="thin">
        <color indexed="64"/>
      </right>
      <top/>
      <bottom/>
      <diagonal/>
    </border>
    <border>
      <left style="double">
        <color auto="1"/>
      </left>
      <right style="double">
        <color auto="1"/>
      </right>
      <top/>
      <bottom style="double">
        <color auto="1"/>
      </bottom>
      <diagonal/>
    </border>
    <border>
      <left/>
      <right style="thin">
        <color theme="2"/>
      </right>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double">
        <color auto="1"/>
      </left>
      <right style="double">
        <color auto="1"/>
      </right>
      <top style="double">
        <color auto="1"/>
      </top>
      <bottom style="thin">
        <color auto="1"/>
      </bottom>
      <diagonal/>
    </border>
    <border>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rgb="FF000000"/>
      </top>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style="thin">
        <color theme="3"/>
      </left>
      <right/>
      <top/>
      <bottom style="thin">
        <color theme="3"/>
      </bottom>
      <diagonal/>
    </border>
    <border>
      <left style="thin">
        <color auto="1"/>
      </left>
      <right style="thin">
        <color auto="1"/>
      </right>
      <top/>
      <bottom style="thin">
        <color rgb="FF000000"/>
      </bottom>
      <diagonal/>
    </border>
    <border>
      <left style="thin">
        <color auto="1"/>
      </left>
      <right/>
      <top/>
      <bottom style="thin">
        <color rgb="FF000000"/>
      </bottom>
      <diagonal/>
    </border>
    <border>
      <left/>
      <right/>
      <top/>
      <bottom style="thin">
        <color rgb="FF000000"/>
      </bottom>
      <diagonal/>
    </border>
    <border>
      <left/>
      <right style="thin">
        <color auto="1"/>
      </right>
      <top/>
      <bottom style="thin">
        <color rgb="FF000000"/>
      </bottom>
      <diagonal/>
    </border>
    <border>
      <left/>
      <right style="thin">
        <color auto="1"/>
      </right>
      <top/>
      <bottom/>
      <diagonal/>
    </border>
  </borders>
  <cellStyleXfs count="648">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1">
      <alignment horizontal="center" vertical="center"/>
    </xf>
    <xf numFmtId="0" fontId="16" fillId="5" borderId="1">
      <alignment horizontal="center" vertical="center"/>
    </xf>
    <xf numFmtId="0" fontId="15" fillId="3" borderId="1">
      <alignment horizontal="center" vertical="center"/>
    </xf>
    <xf numFmtId="0" fontId="15" fillId="6" borderId="1">
      <alignment horizontal="center"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0" borderId="12" applyNumberFormat="0" applyFont="0" applyFill="0" applyAlignment="0" applyProtection="0">
      <alignment horizontal="center" vertical="center"/>
    </xf>
    <xf numFmtId="0" fontId="16" fillId="0" borderId="13" applyFill="0" applyProtection="0">
      <alignment horizontal="center"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0" fillId="0" borderId="0"/>
    <xf numFmtId="0" fontId="21" fillId="0" borderId="0">
      <alignment horizontal="centerContinuous"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14" fillId="0" borderId="0" applyFont="0" applyFill="0" applyBorder="0" applyAlignment="0" applyProtection="0"/>
    <xf numFmtId="0" fontId="10" fillId="0" borderId="19">
      <alignment horizontal="center" vertical="center" wrapText="1"/>
    </xf>
    <xf numFmtId="0" fontId="16" fillId="0" borderId="20" applyFill="0" applyProtection="0">
      <alignment horizontal="center" vertical="center"/>
    </xf>
    <xf numFmtId="0" fontId="31" fillId="12" borderId="0" applyNumberFormat="0" applyBorder="0" applyAlignment="0" applyProtection="0"/>
    <xf numFmtId="0" fontId="12" fillId="0" borderId="0" applyNumberFormat="0" applyFill="0" applyBorder="0" applyAlignment="0" applyProtection="0"/>
  </cellStyleXfs>
  <cellXfs count="217">
    <xf numFmtId="0" fontId="0" fillId="0" borderId="0" xfId="0"/>
    <xf numFmtId="0" fontId="9" fillId="0" borderId="0" xfId="0" applyFont="1"/>
    <xf numFmtId="0" fontId="0" fillId="0" borderId="0" xfId="0" applyAlignment="1">
      <alignment horizontal="center" wrapText="1"/>
    </xf>
    <xf numFmtId="0" fontId="11" fillId="0" borderId="1" xfId="0" applyFont="1" applyBorder="1" applyAlignment="1">
      <alignment vertical="center" wrapText="1"/>
    </xf>
    <xf numFmtId="0" fontId="0" fillId="0" borderId="0" xfId="0" applyBorder="1"/>
    <xf numFmtId="0" fontId="0" fillId="0" borderId="0" xfId="0" applyFill="1" applyBorder="1"/>
    <xf numFmtId="0" fontId="0" fillId="0" borderId="1" xfId="0" applyFont="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Border="1"/>
    <xf numFmtId="0" fontId="0" fillId="0" borderId="1" xfId="0" applyFont="1" applyBorder="1" applyAlignment="1">
      <alignment horizontal="center" vertical="center" wrapText="1"/>
    </xf>
    <xf numFmtId="0" fontId="9" fillId="0" borderId="5" xfId="0" applyFont="1" applyBorder="1"/>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0" xfId="0" applyFont="1" applyAlignment="1">
      <alignment vertical="center"/>
    </xf>
    <xf numFmtId="0" fontId="10" fillId="0" borderId="1" xfId="0" applyFont="1" applyBorder="1" applyAlignment="1">
      <alignment horizontal="center" vertical="center" wrapText="1"/>
    </xf>
    <xf numFmtId="0" fontId="0" fillId="0" borderId="8" xfId="0" applyBorder="1"/>
    <xf numFmtId="0" fontId="0" fillId="0" borderId="6" xfId="0" applyBorder="1"/>
    <xf numFmtId="0" fontId="26" fillId="0" borderId="0" xfId="0" applyFont="1" applyAlignment="1">
      <alignment vertical="center"/>
    </xf>
    <xf numFmtId="0" fontId="18" fillId="0" borderId="0" xfId="0" applyFont="1" applyAlignment="1">
      <alignment vertical="center"/>
    </xf>
    <xf numFmtId="0" fontId="11" fillId="0" borderId="0" xfId="0" applyFont="1"/>
    <xf numFmtId="0" fontId="9" fillId="0" borderId="2" xfId="0" applyFont="1" applyBorder="1"/>
    <xf numFmtId="0" fontId="9"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7" xfId="0" applyBorder="1"/>
    <xf numFmtId="0" fontId="9" fillId="10" borderId="1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7" fillId="0" borderId="2" xfId="0" applyFont="1" applyBorder="1" applyAlignment="1">
      <alignment horizontal="center" vertical="center" wrapText="1"/>
    </xf>
    <xf numFmtId="0" fontId="27" fillId="0" borderId="0" xfId="0" applyFont="1" applyAlignment="1">
      <alignment horizontal="left" vertical="center"/>
    </xf>
    <xf numFmtId="0" fontId="22" fillId="0" borderId="0" xfId="0" applyFont="1"/>
    <xf numFmtId="0" fontId="28" fillId="0" borderId="0" xfId="0" applyFont="1" applyAlignment="1">
      <alignment horizontal="left" vertical="center"/>
    </xf>
    <xf numFmtId="0" fontId="8" fillId="0" borderId="3" xfId="0" applyFont="1" applyBorder="1" applyAlignment="1">
      <alignment horizontal="center" vertical="center" wrapText="1"/>
    </xf>
    <xf numFmtId="0" fontId="30" fillId="0" borderId="0" xfId="0" applyFont="1" applyAlignment="1"/>
    <xf numFmtId="9" fontId="11" fillId="0" borderId="1" xfId="0" applyNumberFormat="1" applyFont="1" applyBorder="1" applyAlignment="1">
      <alignment horizontal="center" vertical="center" wrapText="1"/>
    </xf>
    <xf numFmtId="0" fontId="11" fillId="0" borderId="0" xfId="0" applyFont="1" applyBorder="1" applyAlignment="1">
      <alignment vertical="center" wrapText="1"/>
    </xf>
    <xf numFmtId="0" fontId="0" fillId="0" borderId="1" xfId="0" applyFont="1" applyFill="1" applyBorder="1" applyAlignment="1">
      <alignment horizontal="center" vertical="center"/>
    </xf>
    <xf numFmtId="0" fontId="10" fillId="0" borderId="1" xfId="0" applyFont="1" applyBorder="1" applyAlignment="1">
      <alignment vertical="center" wrapText="1"/>
    </xf>
    <xf numFmtId="0" fontId="22" fillId="2" borderId="11" xfId="0" applyFont="1" applyFill="1" applyBorder="1" applyAlignment="1">
      <alignment horizontal="center" vertical="center" wrapText="1"/>
    </xf>
    <xf numFmtId="0" fontId="10" fillId="0" borderId="0" xfId="0" applyFont="1"/>
    <xf numFmtId="0" fontId="9" fillId="2"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0" xfId="646" applyFont="1" applyFill="1" applyBorder="1"/>
    <xf numFmtId="0" fontId="8" fillId="0" borderId="0" xfId="0" applyFont="1" applyBorder="1" applyAlignment="1">
      <alignment horizontal="center" vertical="center" wrapText="1"/>
    </xf>
    <xf numFmtId="0" fontId="24" fillId="0" borderId="0" xfId="0" applyFont="1"/>
    <xf numFmtId="0" fontId="25" fillId="0" borderId="0" xfId="0" applyFont="1"/>
    <xf numFmtId="0" fontId="32" fillId="13" borderId="15" xfId="0" applyFont="1" applyFill="1" applyBorder="1" applyAlignment="1">
      <alignment horizontal="left" vertical="center"/>
    </xf>
    <xf numFmtId="0" fontId="25" fillId="13" borderId="11" xfId="0" applyFont="1" applyFill="1" applyBorder="1"/>
    <xf numFmtId="0" fontId="14" fillId="13" borderId="21" xfId="647" applyFont="1" applyFill="1" applyBorder="1" applyAlignment="1">
      <alignment horizontal="left" vertical="center" wrapText="1" indent="2"/>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29"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9" fillId="0" borderId="0" xfId="0" applyFont="1" applyAlignment="1">
      <alignment vertical="center" wrapText="1"/>
    </xf>
    <xf numFmtId="0" fontId="8" fillId="2" borderId="1" xfId="0" applyFont="1" applyFill="1" applyBorder="1" applyAlignment="1">
      <alignment horizontal="center" vertical="center" wrapText="1"/>
    </xf>
    <xf numFmtId="0" fontId="35" fillId="11" borderId="1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0" borderId="0" xfId="0" applyFont="1" applyAlignment="1">
      <alignment horizontal="center" vertical="center" wrapText="1"/>
    </xf>
    <xf numFmtId="0" fontId="5" fillId="0" borderId="1" xfId="0" applyFont="1" applyBorder="1" applyAlignment="1">
      <alignment horizontal="center" vertical="center" wrapText="1"/>
    </xf>
    <xf numFmtId="0" fontId="38" fillId="14" borderId="10" xfId="0" applyFont="1" applyFill="1" applyBorder="1" applyAlignment="1">
      <alignment horizontal="center" vertical="center"/>
    </xf>
    <xf numFmtId="0" fontId="39" fillId="8" borderId="14" xfId="0" applyFont="1" applyFill="1" applyBorder="1" applyAlignment="1">
      <alignment horizontal="center" vertical="center" wrapText="1"/>
    </xf>
    <xf numFmtId="0" fontId="40" fillId="0" borderId="5" xfId="0" applyFont="1" applyBorder="1" applyAlignment="1">
      <alignment horizontal="left"/>
    </xf>
    <xf numFmtId="0" fontId="40" fillId="0" borderId="6" xfId="0" applyFont="1" applyBorder="1" applyAlignment="1">
      <alignment horizontal="left"/>
    </xf>
    <xf numFmtId="0" fontId="24" fillId="0" borderId="6" xfId="0" applyFont="1" applyBorder="1"/>
    <xf numFmtId="0" fontId="17" fillId="0" borderId="9" xfId="0" applyFont="1" applyBorder="1"/>
    <xf numFmtId="0" fontId="41" fillId="0" borderId="0" xfId="0" applyFont="1" applyAlignment="1">
      <alignment horizontal="right"/>
    </xf>
    <xf numFmtId="0" fontId="42" fillId="0" borderId="1" xfId="0" applyFont="1" applyBorder="1" applyAlignment="1">
      <alignment horizontal="center" vertical="center"/>
    </xf>
    <xf numFmtId="0" fontId="38" fillId="14" borderId="11" xfId="0" applyFont="1" applyFill="1" applyBorder="1" applyAlignment="1">
      <alignment horizontal="center" vertical="center"/>
    </xf>
    <xf numFmtId="0" fontId="44" fillId="0" borderId="7" xfId="0" applyFont="1" applyBorder="1" applyAlignment="1">
      <alignment horizontal="left"/>
    </xf>
    <xf numFmtId="0" fontId="44" fillId="0" borderId="8" xfId="0" applyFont="1" applyBorder="1" applyAlignment="1">
      <alignment horizontal="left"/>
    </xf>
    <xf numFmtId="0" fontId="41" fillId="0" borderId="8" xfId="0" applyFont="1" applyBorder="1" applyAlignment="1">
      <alignment horizontal="right"/>
    </xf>
    <xf numFmtId="0" fontId="45" fillId="8" borderId="14" xfId="0" applyFont="1" applyFill="1" applyBorder="1" applyAlignment="1">
      <alignment horizontal="center" vertical="center"/>
    </xf>
    <xf numFmtId="0" fontId="38" fillId="9" borderId="10" xfId="0" applyFont="1" applyFill="1" applyBorder="1" applyAlignment="1">
      <alignment horizontal="center" vertical="center"/>
    </xf>
    <xf numFmtId="0" fontId="43" fillId="16" borderId="11" xfId="0" applyFont="1" applyFill="1" applyBorder="1" applyAlignment="1">
      <alignment horizontal="center" vertical="center"/>
    </xf>
    <xf numFmtId="0" fontId="0" fillId="15" borderId="1" xfId="0" applyFont="1" applyFill="1" applyBorder="1" applyAlignment="1">
      <alignment horizontal="center" vertical="center"/>
    </xf>
    <xf numFmtId="0" fontId="36" fillId="0" borderId="15" xfId="0" applyFont="1" applyBorder="1" applyAlignment="1">
      <alignment horizontal="center" vertical="center" wrapText="1"/>
    </xf>
    <xf numFmtId="0" fontId="37" fillId="0" borderId="15" xfId="0" applyFont="1" applyBorder="1" applyAlignment="1">
      <alignment horizontal="center" vertical="center" wrapText="1"/>
    </xf>
    <xf numFmtId="0" fontId="43" fillId="7" borderId="1" xfId="0" applyFont="1" applyFill="1" applyBorder="1" applyAlignment="1">
      <alignment horizontal="center" vertical="center"/>
    </xf>
    <xf numFmtId="0" fontId="8"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38" fillId="14" borderId="16" xfId="0" applyFont="1" applyFill="1" applyBorder="1" applyAlignment="1">
      <alignment horizontal="center" vertical="center"/>
    </xf>
    <xf numFmtId="0" fontId="43" fillId="7" borderId="14" xfId="0" applyFont="1" applyFill="1" applyBorder="1" applyAlignment="1">
      <alignment horizontal="center" vertical="center"/>
    </xf>
    <xf numFmtId="0" fontId="46" fillId="8" borderId="14" xfId="0" applyFont="1" applyFill="1" applyBorder="1" applyAlignment="1">
      <alignment horizontal="center" vertical="center" wrapText="1"/>
    </xf>
    <xf numFmtId="0" fontId="47" fillId="8" borderId="14" xfId="0" applyFont="1" applyFill="1" applyBorder="1" applyAlignment="1">
      <alignment horizontal="center" vertical="center" wrapText="1"/>
    </xf>
    <xf numFmtId="0" fontId="38" fillId="17" borderId="11" xfId="0" applyFont="1" applyFill="1" applyBorder="1" applyAlignment="1">
      <alignment horizontal="center" vertical="center"/>
    </xf>
    <xf numFmtId="0" fontId="38" fillId="17" borderId="22" xfId="0" applyFont="1" applyFill="1" applyBorder="1" applyAlignment="1">
      <alignment horizontal="center" vertical="center"/>
    </xf>
    <xf numFmtId="0" fontId="38" fillId="14" borderId="23" xfId="0" applyFont="1" applyFill="1" applyBorder="1" applyAlignment="1">
      <alignment horizontal="center" vertical="center"/>
    </xf>
    <xf numFmtId="0" fontId="38" fillId="14" borderId="24" xfId="0" applyFont="1" applyFill="1" applyBorder="1" applyAlignment="1">
      <alignment horizontal="center" vertical="center"/>
    </xf>
    <xf numFmtId="0" fontId="38" fillId="17" borderId="1" xfId="0" applyFont="1" applyFill="1" applyBorder="1" applyAlignment="1">
      <alignment horizontal="center" vertical="center"/>
    </xf>
    <xf numFmtId="0" fontId="38" fillId="17" borderId="14" xfId="0" applyFont="1" applyFill="1" applyBorder="1" applyAlignment="1">
      <alignment horizontal="center" vertical="center"/>
    </xf>
    <xf numFmtId="0" fontId="38" fillId="14" borderId="25" xfId="0" applyFont="1" applyFill="1" applyBorder="1" applyAlignment="1">
      <alignment horizontal="center" vertical="center"/>
    </xf>
    <xf numFmtId="0" fontId="38" fillId="14" borderId="26" xfId="0" applyFont="1" applyFill="1" applyBorder="1" applyAlignment="1">
      <alignment horizontal="center" vertical="center"/>
    </xf>
    <xf numFmtId="0" fontId="38" fillId="17" borderId="27" xfId="0" applyFont="1" applyFill="1" applyBorder="1" applyAlignment="1">
      <alignment horizontal="center" vertical="center"/>
    </xf>
    <xf numFmtId="0" fontId="38" fillId="14" borderId="28" xfId="0" applyFont="1" applyFill="1" applyBorder="1" applyAlignment="1">
      <alignment horizontal="center" vertical="center"/>
    </xf>
    <xf numFmtId="0" fontId="38" fillId="14" borderId="29" xfId="0" applyFont="1" applyFill="1" applyBorder="1" applyAlignment="1">
      <alignment horizontal="center" vertical="center"/>
    </xf>
    <xf numFmtId="0" fontId="38" fillId="18"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13" borderId="21" xfId="647" applyFont="1" applyFill="1" applyBorder="1" applyAlignment="1">
      <alignment horizontal="left" vertical="center" wrapText="1" indent="2"/>
    </xf>
    <xf numFmtId="0" fontId="37" fillId="0" borderId="1" xfId="0" applyFont="1" applyBorder="1" applyAlignment="1">
      <alignment horizontal="center" vertical="center" wrapText="1"/>
    </xf>
    <xf numFmtId="0" fontId="56" fillId="0" borderId="30" xfId="536" applyFont="1" applyBorder="1" applyAlignment="1">
      <alignment horizontal="center" vertical="top" wrapText="1"/>
    </xf>
    <xf numFmtId="0" fontId="57" fillId="0" borderId="31" xfId="536" applyFont="1" applyBorder="1" applyAlignment="1">
      <alignment horizontal="center" vertical="center" wrapText="1"/>
    </xf>
    <xf numFmtId="0" fontId="58" fillId="0" borderId="1" xfId="0" applyFont="1" applyBorder="1" applyAlignment="1">
      <alignment horizontal="center" vertical="center"/>
    </xf>
    <xf numFmtId="0" fontId="58" fillId="0" borderId="15" xfId="0" applyFont="1" applyBorder="1" applyAlignment="1">
      <alignment horizontal="center" vertical="center"/>
    </xf>
    <xf numFmtId="0" fontId="58" fillId="0" borderId="31" xfId="0" applyFont="1" applyBorder="1" applyAlignment="1">
      <alignment horizontal="center" vertical="center" wrapText="1"/>
    </xf>
    <xf numFmtId="0" fontId="58" fillId="0" borderId="0" xfId="0" applyFont="1" applyAlignment="1">
      <alignment horizontal="center" vertical="center"/>
    </xf>
    <xf numFmtId="0" fontId="48" fillId="0" borderId="1" xfId="0" applyFont="1" applyBorder="1" applyAlignment="1">
      <alignment horizontal="center" vertical="center"/>
    </xf>
    <xf numFmtId="0" fontId="56" fillId="0" borderId="1" xfId="536" applyFont="1" applyBorder="1" applyAlignment="1">
      <alignment horizontal="center" vertical="center" wrapText="1"/>
    </xf>
    <xf numFmtId="2" fontId="59" fillId="0" borderId="1" xfId="0" applyNumberFormat="1" applyFont="1" applyBorder="1" applyAlignment="1">
      <alignment horizontal="center" vertical="center"/>
    </xf>
    <xf numFmtId="0" fontId="59" fillId="19" borderId="1" xfId="536" applyFont="1" applyFill="1" applyBorder="1" applyAlignment="1">
      <alignment horizontal="center" vertical="center" wrapText="1"/>
    </xf>
    <xf numFmtId="9" fontId="58" fillId="0" borderId="1" xfId="643" applyFont="1" applyBorder="1" applyAlignment="1">
      <alignment horizontal="center" vertical="center"/>
    </xf>
    <xf numFmtId="0" fontId="60" fillId="0" borderId="0" xfId="0" applyFont="1" applyAlignment="1">
      <alignment horizontal="left"/>
    </xf>
    <xf numFmtId="0" fontId="48" fillId="0" borderId="0" xfId="0" applyFont="1"/>
    <xf numFmtId="2" fontId="61" fillId="0" borderId="1" xfId="0" applyNumberFormat="1" applyFont="1" applyBorder="1" applyAlignment="1">
      <alignment horizontal="center" vertical="center"/>
    </xf>
    <xf numFmtId="2" fontId="61" fillId="0" borderId="1" xfId="643" applyNumberFormat="1" applyFont="1" applyBorder="1" applyAlignment="1">
      <alignment horizontal="center" vertical="center" wrapText="1"/>
    </xf>
    <xf numFmtId="9" fontId="61" fillId="0" borderId="1" xfId="643" applyFont="1" applyBorder="1" applyAlignment="1">
      <alignment horizontal="center" vertical="center" wrapText="1"/>
    </xf>
    <xf numFmtId="1" fontId="61" fillId="0" borderId="1" xfId="0" applyNumberFormat="1" applyFont="1" applyBorder="1" applyAlignment="1">
      <alignment horizontal="center" vertical="center"/>
    </xf>
    <xf numFmtId="2" fontId="61" fillId="0" borderId="1" xfId="0" applyNumberFormat="1" applyFont="1" applyBorder="1" applyAlignment="1">
      <alignment horizontal="center" vertical="center" wrapText="1"/>
    </xf>
    <xf numFmtId="9" fontId="61" fillId="0" borderId="1" xfId="643" applyFont="1" applyFill="1" applyBorder="1" applyAlignment="1">
      <alignment horizontal="center" vertical="center"/>
    </xf>
    <xf numFmtId="0" fontId="11" fillId="0" borderId="1" xfId="0" applyFont="1" applyBorder="1" applyAlignment="1">
      <alignment horizontal="center" vertical="center" wrapText="1"/>
    </xf>
    <xf numFmtId="0" fontId="62" fillId="0" borderId="0" xfId="535" applyFont="1" applyAlignment="1">
      <alignment horizontal="left" vertical="top"/>
    </xf>
    <xf numFmtId="0" fontId="63" fillId="0" borderId="0" xfId="535" applyFont="1" applyAlignment="1">
      <alignment horizontal="left" vertical="top"/>
    </xf>
    <xf numFmtId="0" fontId="24" fillId="0" borderId="0" xfId="535" applyFont="1" applyAlignment="1">
      <alignment horizontal="left" vertical="top"/>
    </xf>
    <xf numFmtId="0" fontId="65" fillId="2" borderId="1" xfId="535" applyFont="1" applyFill="1" applyBorder="1" applyAlignment="1">
      <alignment vertical="top" wrapText="1"/>
    </xf>
    <xf numFmtId="0" fontId="9" fillId="10" borderId="35" xfId="0" applyFont="1" applyFill="1" applyBorder="1" applyAlignment="1">
      <alignment horizontal="center" vertical="center" wrapText="1"/>
    </xf>
    <xf numFmtId="0" fontId="64" fillId="2" borderId="11" xfId="535" applyFont="1" applyFill="1" applyBorder="1" applyAlignment="1">
      <alignment horizontal="center" vertical="center" wrapText="1"/>
    </xf>
    <xf numFmtId="0" fontId="23" fillId="10" borderId="1" xfId="0" applyFont="1" applyFill="1" applyBorder="1" applyAlignment="1">
      <alignment horizontal="center" vertical="center" wrapText="1"/>
    </xf>
    <xf numFmtId="0" fontId="0" fillId="0" borderId="0" xfId="0" applyFont="1" applyFill="1" applyAlignment="1">
      <alignment horizontal="center" vertical="center"/>
    </xf>
    <xf numFmtId="0" fontId="0" fillId="0" borderId="3" xfId="0" applyBorder="1"/>
    <xf numFmtId="0" fontId="53" fillId="0" borderId="36" xfId="536" applyFont="1" applyBorder="1" applyAlignment="1">
      <alignment horizontal="left" vertical="top"/>
    </xf>
    <xf numFmtId="0" fontId="52" fillId="0" borderId="11" xfId="0" applyFont="1" applyBorder="1" applyAlignment="1">
      <alignment horizontal="center" vertical="center"/>
    </xf>
    <xf numFmtId="0" fontId="50" fillId="0" borderId="1" xfId="536" applyFont="1" applyBorder="1" applyAlignment="1">
      <alignment horizontal="left" vertical="center" wrapText="1"/>
    </xf>
    <xf numFmtId="0" fontId="67" fillId="0" borderId="3" xfId="536" applyFont="1" applyBorder="1" applyAlignment="1">
      <alignment vertical="center"/>
    </xf>
    <xf numFmtId="0" fontId="67" fillId="0" borderId="4" xfId="536" applyFont="1" applyBorder="1" applyAlignment="1">
      <alignment vertical="center"/>
    </xf>
    <xf numFmtId="0" fontId="58" fillId="0" borderId="30" xfId="0" applyFont="1" applyBorder="1" applyAlignment="1">
      <alignment horizontal="center" vertical="center"/>
    </xf>
    <xf numFmtId="0" fontId="58" fillId="0" borderId="30" xfId="0" applyFont="1" applyBorder="1" applyAlignment="1">
      <alignment horizontal="center" vertical="center" wrapText="1"/>
    </xf>
    <xf numFmtId="0" fontId="69" fillId="0" borderId="1" xfId="0" applyFont="1" applyBorder="1" applyAlignment="1">
      <alignment horizontal="center" vertical="center"/>
    </xf>
    <xf numFmtId="9" fontId="61" fillId="0" borderId="1" xfId="643" applyFont="1" applyBorder="1" applyAlignment="1">
      <alignment horizontal="center" vertical="center"/>
    </xf>
    <xf numFmtId="0" fontId="70" fillId="2" borderId="1" xfId="535"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0" fillId="0" borderId="1" xfId="0" applyFont="1" applyBorder="1" applyAlignment="1">
      <alignment horizontal="left" vertical="center" wrapText="1" indent="1"/>
    </xf>
    <xf numFmtId="0" fontId="74" fillId="0" borderId="1" xfId="535" applyFont="1" applyBorder="1" applyAlignment="1">
      <alignment horizontal="left" vertical="center" wrapText="1" indent="1"/>
    </xf>
    <xf numFmtId="165" fontId="74" fillId="0" borderId="1" xfId="535" applyNumberFormat="1" applyFont="1" applyBorder="1" applyAlignment="1">
      <alignment horizontal="left" vertical="center" wrapText="1" indent="1"/>
    </xf>
    <xf numFmtId="0" fontId="73" fillId="0" borderId="1" xfId="0" applyFont="1" applyBorder="1" applyAlignment="1">
      <alignment horizontal="left" vertical="center" wrapText="1" indent="1"/>
    </xf>
    <xf numFmtId="0" fontId="27"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164" fontId="58" fillId="0" borderId="1" xfId="0" applyNumberFormat="1" applyFont="1" applyBorder="1" applyAlignment="1">
      <alignment horizontal="center" vertical="center"/>
    </xf>
    <xf numFmtId="0" fontId="58" fillId="0" borderId="0" xfId="0" applyFont="1" applyAlignment="1">
      <alignment horizontal="left" vertical="center"/>
    </xf>
    <xf numFmtId="0" fontId="77" fillId="0" borderId="31" xfId="536" applyFont="1" applyBorder="1" applyAlignment="1">
      <alignment horizontal="center" vertical="center" wrapText="1"/>
    </xf>
    <xf numFmtId="0" fontId="78" fillId="0" borderId="1" xfId="536" applyFont="1" applyBorder="1" applyAlignment="1">
      <alignment horizontal="center" vertical="center" wrapText="1"/>
    </xf>
    <xf numFmtId="0" fontId="76" fillId="0" borderId="21" xfId="536" applyFont="1" applyBorder="1" applyAlignment="1">
      <alignment horizontal="center" vertical="center" wrapText="1"/>
    </xf>
    <xf numFmtId="0" fontId="0" fillId="0" borderId="2" xfId="0" applyBorder="1"/>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1" xfId="0" applyFont="1" applyBorder="1" applyAlignment="1">
      <alignment horizontal="center" vertical="center" wrapText="1"/>
    </xf>
    <xf numFmtId="0" fontId="80" fillId="10" borderId="18" xfId="0" applyFont="1" applyFill="1" applyBorder="1" applyAlignment="1">
      <alignment horizontal="center" vertical="center" wrapText="1"/>
    </xf>
    <xf numFmtId="0" fontId="80" fillId="10" borderId="1" xfId="0" applyFont="1" applyFill="1" applyBorder="1" applyAlignment="1">
      <alignment horizontal="center" vertical="center" wrapText="1"/>
    </xf>
    <xf numFmtId="0" fontId="14" fillId="2" borderId="21" xfId="647" applyFont="1" applyFill="1" applyBorder="1" applyAlignment="1">
      <alignment horizontal="left" vertical="center" wrapText="1" indent="2"/>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0"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71" fillId="2" borderId="1" xfId="535" applyFont="1" applyFill="1" applyBorder="1" applyAlignment="1">
      <alignment horizontal="center" vertical="center" wrapText="1"/>
    </xf>
    <xf numFmtId="0" fontId="64" fillId="2" borderId="1" xfId="535" applyFont="1" applyFill="1" applyBorder="1" applyAlignment="1">
      <alignment horizontal="center" vertical="center" wrapText="1"/>
    </xf>
    <xf numFmtId="0" fontId="79" fillId="0" borderId="3" xfId="0" applyFont="1" applyBorder="1" applyAlignment="1">
      <alignment horizontal="center" vertical="center" wrapText="1"/>
    </xf>
    <xf numFmtId="0" fontId="79" fillId="0" borderId="4" xfId="0" applyFont="1" applyBorder="1" applyAlignment="1">
      <alignment horizontal="center" vertical="center" wrapText="1"/>
    </xf>
    <xf numFmtId="0" fontId="72" fillId="0" borderId="0" xfId="535" applyFont="1" applyAlignment="1">
      <alignment horizontal="left" vertical="top" wrapText="1"/>
    </xf>
    <xf numFmtId="0" fontId="67" fillId="0" borderId="3" xfId="536" applyFont="1" applyBorder="1" applyAlignment="1">
      <alignment horizontal="center" vertical="center"/>
    </xf>
    <xf numFmtId="0" fontId="67" fillId="0" borderId="4" xfId="536" applyFont="1" applyBorder="1" applyAlignment="1">
      <alignment horizontal="center" vertical="center"/>
    </xf>
    <xf numFmtId="0" fontId="49" fillId="0" borderId="1" xfId="536" applyFont="1" applyBorder="1" applyAlignment="1">
      <alignment horizontal="center" vertical="center" wrapText="1"/>
    </xf>
    <xf numFmtId="0" fontId="51" fillId="0" borderId="1" xfId="536" applyFont="1" applyBorder="1" applyAlignment="1">
      <alignment horizontal="center" vertical="center"/>
    </xf>
    <xf numFmtId="0" fontId="52" fillId="0" borderId="1" xfId="0" applyFont="1" applyBorder="1" applyAlignment="1">
      <alignment horizontal="center" vertical="center"/>
    </xf>
    <xf numFmtId="0" fontId="54" fillId="0" borderId="37"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9" xfId="0" applyFont="1" applyBorder="1" applyAlignment="1">
      <alignment horizontal="center" vertical="center" wrapText="1"/>
    </xf>
    <xf numFmtId="0" fontId="55" fillId="0" borderId="17" xfId="0" applyFont="1" applyBorder="1" applyAlignment="1">
      <alignment horizontal="center" vertical="center"/>
    </xf>
    <xf numFmtId="0" fontId="55" fillId="0" borderId="0" xfId="0" applyFont="1" applyBorder="1" applyAlignment="1">
      <alignment horizontal="center" vertical="center"/>
    </xf>
    <xf numFmtId="0" fontId="55" fillId="0" borderId="40" xfId="0" applyFont="1" applyBorder="1" applyAlignment="1">
      <alignment horizontal="center" vertical="center"/>
    </xf>
    <xf numFmtId="0" fontId="52" fillId="0" borderId="36" xfId="0" applyFont="1" applyBorder="1" applyAlignment="1">
      <alignment horizontal="center" vertical="center"/>
    </xf>
    <xf numFmtId="0" fontId="56" fillId="0" borderId="21" xfId="536" applyFont="1" applyBorder="1" applyAlignment="1">
      <alignment horizontal="center" vertical="center" wrapText="1"/>
    </xf>
    <xf numFmtId="0" fontId="56" fillId="0" borderId="11" xfId="536" applyFont="1" applyBorder="1" applyAlignment="1">
      <alignment horizontal="center" vertical="center" wrapText="1"/>
    </xf>
    <xf numFmtId="0" fontId="11" fillId="0" borderId="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9" xfId="0" applyFont="1" applyBorder="1" applyAlignment="1">
      <alignment horizontal="center" vertical="center" wrapText="1"/>
    </xf>
    <xf numFmtId="0" fontId="68" fillId="0" borderId="15" xfId="536" applyFont="1" applyBorder="1" applyAlignment="1">
      <alignment horizontal="center" vertical="center" wrapText="1"/>
    </xf>
    <xf numFmtId="0" fontId="68" fillId="0" borderId="11" xfId="536" applyFont="1" applyBorder="1" applyAlignment="1">
      <alignment horizontal="center" vertical="center" wrapText="1"/>
    </xf>
    <xf numFmtId="0" fontId="49" fillId="0" borderId="7" xfId="536" applyFont="1" applyBorder="1" applyAlignment="1">
      <alignment horizontal="center" vertical="center" wrapText="1"/>
    </xf>
    <xf numFmtId="0" fontId="49" fillId="0" borderId="8" xfId="536" applyFont="1" applyBorder="1" applyAlignment="1">
      <alignment horizontal="center" vertical="center" wrapText="1"/>
    </xf>
    <xf numFmtId="0" fontId="49" fillId="0" borderId="10" xfId="536" applyFont="1" applyBorder="1" applyAlignment="1">
      <alignment horizontal="center" vertical="center" wrapText="1"/>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4" xfId="0" applyFont="1" applyBorder="1" applyAlignment="1">
      <alignment horizontal="center" vertical="center" wrapText="1"/>
    </xf>
  </cellXfs>
  <cellStyles count="648">
    <cellStyle name="1" xfId="33"/>
    <cellStyle name="2" xfId="34"/>
    <cellStyle name="3" xfId="35"/>
    <cellStyle name="4" xfId="36"/>
    <cellStyle name="Accent1" xfId="646" builtinId="29"/>
    <cellStyle name="Assessed" xfId="128"/>
    <cellStyle name="Assessed 2" xfId="645"/>
    <cellStyle name="Blank Box" xfId="64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7" builtinId="8"/>
    <cellStyle name="Normal" xfId="0" builtinId="0"/>
    <cellStyle name="Normal 2" xfId="535"/>
    <cellStyle name="Normal 2 2" xfId="536"/>
    <cellStyle name="Percent" xfId="643" builtinId="5"/>
    <cellStyle name="Style 1" xfId="127"/>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1185882</xdr:colOff>
      <xdr:row>0</xdr:row>
      <xdr:rowOff>382482</xdr:rowOff>
    </xdr:from>
    <xdr:to>
      <xdr:col>4</xdr:col>
      <xdr:colOff>1765061</xdr:colOff>
      <xdr:row>2</xdr:row>
      <xdr:rowOff>241007</xdr:rowOff>
    </xdr:to>
    <xdr:pic>
      <xdr:nvPicPr>
        <xdr:cNvPr id="25" name="Picture 24">
          <a:extLst>
            <a:ext uri="{FF2B5EF4-FFF2-40B4-BE49-F238E27FC236}">
              <a16:creationId xmlns:a16="http://schemas.microsoft.com/office/drawing/2014/main" id="{252A1E21-236E-904F-B4D3-E9EB967C21A7}"/>
            </a:ext>
          </a:extLst>
        </xdr:cNvPr>
        <xdr:cNvPicPr>
          <a:picLocks noChangeAspect="1"/>
        </xdr:cNvPicPr>
      </xdr:nvPicPr>
      <xdr:blipFill>
        <a:blip xmlns:r="http://schemas.openxmlformats.org/officeDocument/2006/relationships" r:embed="rId1"/>
        <a:stretch>
          <a:fillRect/>
        </a:stretch>
      </xdr:blipFill>
      <xdr:spPr>
        <a:xfrm>
          <a:off x="7383482" y="382482"/>
          <a:ext cx="1785679" cy="404625"/>
        </a:xfrm>
        <a:prstGeom prst="rect">
          <a:avLst/>
        </a:prstGeom>
      </xdr:spPr>
    </xdr:pic>
    <xdr:clientData/>
  </xdr:twoCellAnchor>
  <xdr:twoCellAnchor>
    <xdr:from>
      <xdr:col>0</xdr:col>
      <xdr:colOff>25400</xdr:colOff>
      <xdr:row>7</xdr:row>
      <xdr:rowOff>526143</xdr:rowOff>
    </xdr:from>
    <xdr:to>
      <xdr:col>1</xdr:col>
      <xdr:colOff>401320</xdr:colOff>
      <xdr:row>14</xdr:row>
      <xdr:rowOff>74083</xdr:rowOff>
    </xdr:to>
    <xdr:sp macro="" textlink="">
      <xdr:nvSpPr>
        <xdr:cNvPr id="12" name="TextBox 11">
          <a:extLst>
            <a:ext uri="{FF2B5EF4-FFF2-40B4-BE49-F238E27FC236}">
              <a16:creationId xmlns:a16="http://schemas.microsoft.com/office/drawing/2014/main" id="{F62F9F4F-4328-3C40-A5C5-08E57A589858}"/>
            </a:ext>
          </a:extLst>
        </xdr:cNvPr>
        <xdr:cNvSpPr txBox="1"/>
      </xdr:nvSpPr>
      <xdr:spPr>
        <a:xfrm>
          <a:off x="25400" y="3743476"/>
          <a:ext cx="3476837" cy="36966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en-US" sz="1050" b="1">
              <a:solidFill>
                <a:schemeClr val="dk1"/>
              </a:solidFill>
              <a:effectLst/>
              <a:latin typeface="+mj-lt"/>
              <a:ea typeface="Apple Symbols" panose="02000000000000000000" pitchFamily="2" charset="-79"/>
              <a:cs typeface="Calibri" panose="020F0502020204030204" pitchFamily="34" charset="0"/>
            </a:rPr>
            <a:t>Program Mapping Suggestions</a:t>
          </a:r>
          <a:endParaRPr lang="en-US" sz="1050">
            <a:solidFill>
              <a:schemeClr val="dk1"/>
            </a:solidFill>
            <a:effectLst/>
            <a:latin typeface="+mj-lt"/>
            <a:ea typeface="Apple Symbols" panose="02000000000000000000" pitchFamily="2" charset="-79"/>
            <a:cs typeface="Calibri" panose="020F0502020204030204" pitchFamily="34" charset="0"/>
          </a:endParaRPr>
        </a:p>
        <a:p>
          <a:pPr>
            <a:spcBef>
              <a:spcPts val="300"/>
            </a:spcBef>
          </a:pPr>
          <a:r>
            <a:rPr lang="en-US" sz="900" b="0">
              <a:solidFill>
                <a:schemeClr val="dk1"/>
              </a:solidFill>
              <a:effectLst/>
              <a:latin typeface="+mn-lt"/>
              <a:ea typeface="+mn-ea"/>
              <a:cs typeface="+mn-cs"/>
            </a:rPr>
            <a:t>1. Use the</a:t>
          </a:r>
          <a:r>
            <a:rPr lang="en-US" sz="900" b="0" baseline="0">
              <a:solidFill>
                <a:schemeClr val="dk1"/>
              </a:solidFill>
              <a:effectLst/>
              <a:latin typeface="+mn-lt"/>
              <a:ea typeface="+mn-ea"/>
              <a:cs typeface="+mn-cs"/>
            </a:rPr>
            <a:t> </a:t>
          </a:r>
          <a:r>
            <a:rPr lang="en-US" sz="900" b="0">
              <a:solidFill>
                <a:schemeClr val="dk1"/>
              </a:solidFill>
              <a:effectLst/>
              <a:latin typeface="+mn-lt"/>
              <a:ea typeface="+mn-ea"/>
              <a:cs typeface="+mn-cs"/>
            </a:rPr>
            <a:t>Assessment Walkthrough to gather syllabi and other resources.</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2. Click on the Graduate Program Map Example tab, then view the blank template. Save As.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3. Insert your program student learning outcomes; add rows as needed.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4. Align program outcomes to institutional-level learning outcomes (FC or AFC, see lists in last sheets).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5. Add learning opportunities to the columns. Rely on syllabi and subject-matter experts to note signature assignments and assessments.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6. Analyze course outcomes and discuss how courses develop student learning in the program outcomes (see the course map template).</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7. Discuss the key to articulate shared understanding within your discipline. Apply the key to define the intersections between SLOs and learning opportunities.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8. Analyze gaps, overlaps, unnamed outcomes, etc. and discuss next steps, next questions, especially measuring and closing the loop.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9. Plan to add data from assessments, analyze collaboratively, and discuss next steps to improve learning.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10. Use your map to document and inspire continuous improvement.</a:t>
          </a:r>
          <a:endParaRPr lang="en-US" sz="900" b="1">
            <a:solidFill>
              <a:schemeClr val="dk1"/>
            </a:solidFill>
            <a:effectLst/>
            <a:latin typeface="+mn-lt"/>
            <a:ea typeface="+mn-ea"/>
            <a:cs typeface="+mn-cs"/>
          </a:endParaRPr>
        </a:p>
        <a:p>
          <a:endParaRPr lang="en-US" sz="1100"/>
        </a:p>
      </xdr:txBody>
    </xdr:sp>
    <xdr:clientData/>
  </xdr:twoCellAnchor>
  <xdr:twoCellAnchor>
    <xdr:from>
      <xdr:col>1</xdr:col>
      <xdr:colOff>554181</xdr:colOff>
      <xdr:row>7</xdr:row>
      <xdr:rowOff>526143</xdr:rowOff>
    </xdr:from>
    <xdr:to>
      <xdr:col>2</xdr:col>
      <xdr:colOff>930101</xdr:colOff>
      <xdr:row>14</xdr:row>
      <xdr:rowOff>121104</xdr:rowOff>
    </xdr:to>
    <xdr:sp macro="" textlink="">
      <xdr:nvSpPr>
        <xdr:cNvPr id="13" name="TextBox 12">
          <a:extLst>
            <a:ext uri="{FF2B5EF4-FFF2-40B4-BE49-F238E27FC236}">
              <a16:creationId xmlns:a16="http://schemas.microsoft.com/office/drawing/2014/main" id="{514D4E00-F63D-764F-A975-5246214A3494}"/>
            </a:ext>
          </a:extLst>
        </xdr:cNvPr>
        <xdr:cNvSpPr txBox="1"/>
      </xdr:nvSpPr>
      <xdr:spPr>
        <a:xfrm>
          <a:off x="3652981" y="3663043"/>
          <a:ext cx="3474720" cy="355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chemeClr val="dk1"/>
              </a:solidFill>
              <a:effectLst/>
              <a:latin typeface="+mj-lt"/>
              <a:ea typeface="+mn-ea"/>
              <a:cs typeface="+mn-cs"/>
            </a:rPr>
            <a:t>Course Mapping Suggestions</a:t>
          </a:r>
        </a:p>
        <a:p>
          <a:pPr>
            <a:spcBef>
              <a:spcPts val="300"/>
            </a:spcBef>
          </a:pPr>
          <a:r>
            <a:rPr lang="en-US" sz="900" b="0">
              <a:solidFill>
                <a:schemeClr val="dk1"/>
              </a:solidFill>
              <a:effectLst/>
              <a:latin typeface="+mn-lt"/>
              <a:ea typeface="+mn-ea"/>
              <a:cs typeface="+mn-cs"/>
            </a:rPr>
            <a:t>1. Use the</a:t>
          </a:r>
          <a:r>
            <a:rPr lang="en-US" sz="900" b="0" u="none">
              <a:solidFill>
                <a:schemeClr val="tx1"/>
              </a:solidFill>
              <a:effectLst/>
              <a:latin typeface="+mn-lt"/>
              <a:ea typeface="+mn-ea"/>
              <a:cs typeface="+mn-cs"/>
            </a:rPr>
            <a:t> Outcome Alignment Worksheet </a:t>
          </a:r>
          <a:r>
            <a:rPr lang="en-US" sz="900" b="0">
              <a:solidFill>
                <a:schemeClr val="dk1"/>
              </a:solidFill>
              <a:effectLst/>
              <a:latin typeface="+mn-lt"/>
              <a:ea typeface="+mn-ea"/>
              <a:cs typeface="+mn-cs"/>
            </a:rPr>
            <a:t>to align your course outcomes to program and institutional outcomes.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2. Click on the Graduate Course</a:t>
          </a:r>
          <a:r>
            <a:rPr lang="en-US" sz="900" b="0" baseline="0">
              <a:solidFill>
                <a:schemeClr val="dk1"/>
              </a:solidFill>
              <a:effectLst/>
              <a:latin typeface="+mn-lt"/>
              <a:ea typeface="+mn-ea"/>
              <a:cs typeface="+mn-cs"/>
            </a:rPr>
            <a:t> Map</a:t>
          </a:r>
          <a:r>
            <a:rPr lang="en-US" sz="900" b="0">
              <a:solidFill>
                <a:schemeClr val="dk1"/>
              </a:solidFill>
              <a:effectLst/>
              <a:latin typeface="+mn-lt"/>
              <a:ea typeface="+mn-ea"/>
              <a:cs typeface="+mn-cs"/>
            </a:rPr>
            <a:t> Example, then view the blank template. Save As.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3. Insert your course student learning outcomes; add rows as needed.</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4. Indicate how course outcomes align to program and institutional outcomes.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5. Add formative and summative learning opportunities to the columns.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6. Analyze how course assignments, projects, and activities develop student learning in the course outcomes. Consider where students will need to transfer skills from other courses and where they will need to take this learning next (see the program map template).</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7. Apply the key to define the intersections between course outcomes and learning opportunities.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8. Analyze gaps, overlaps, unnamed outcomes, etc. and discuss next steps, next questions, especially measuring and closing the loop.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9. Plan to add data from assessments, analyze collaboratively, and discuss next steps to improve learning.  </a:t>
          </a:r>
          <a:endParaRPr lang="en-US" sz="900" b="1">
            <a:solidFill>
              <a:schemeClr val="dk1"/>
            </a:solidFill>
            <a:effectLst/>
            <a:latin typeface="+mn-lt"/>
            <a:ea typeface="+mn-ea"/>
            <a:cs typeface="+mn-cs"/>
          </a:endParaRPr>
        </a:p>
        <a:p>
          <a:pPr>
            <a:spcBef>
              <a:spcPts val="300"/>
            </a:spcBef>
          </a:pPr>
          <a:r>
            <a:rPr lang="en-US" sz="900" b="0">
              <a:solidFill>
                <a:schemeClr val="dk1"/>
              </a:solidFill>
              <a:effectLst/>
              <a:latin typeface="+mn-lt"/>
              <a:ea typeface="+mn-ea"/>
              <a:cs typeface="+mn-cs"/>
            </a:rPr>
            <a:t>10. Use your course map to document and inspire continuous improvement.</a:t>
          </a:r>
          <a:endParaRPr lang="en-US" sz="900" b="1">
            <a:solidFill>
              <a:schemeClr val="dk1"/>
            </a:solidFill>
            <a:effectLst/>
            <a:latin typeface="+mn-lt"/>
            <a:ea typeface="+mn-ea"/>
            <a:cs typeface="+mn-cs"/>
          </a:endParaRPr>
        </a:p>
      </xdr:txBody>
    </xdr:sp>
    <xdr:clientData/>
  </xdr:twoCellAnchor>
  <xdr:twoCellAnchor>
    <xdr:from>
      <xdr:col>0</xdr:col>
      <xdr:colOff>52779</xdr:colOff>
      <xdr:row>0</xdr:row>
      <xdr:rowOff>356260</xdr:rowOff>
    </xdr:from>
    <xdr:to>
      <xdr:col>2</xdr:col>
      <xdr:colOff>863600</xdr:colOff>
      <xdr:row>7</xdr:row>
      <xdr:rowOff>529167</xdr:rowOff>
    </xdr:to>
    <xdr:sp macro="" textlink="">
      <xdr:nvSpPr>
        <xdr:cNvPr id="19" name="TextBox 18">
          <a:extLst>
            <a:ext uri="{FF2B5EF4-FFF2-40B4-BE49-F238E27FC236}">
              <a16:creationId xmlns:a16="http://schemas.microsoft.com/office/drawing/2014/main" id="{59E48211-D4C2-6048-8E1B-9123486594EC}"/>
            </a:ext>
          </a:extLst>
        </xdr:cNvPr>
        <xdr:cNvSpPr txBox="1"/>
      </xdr:nvSpPr>
      <xdr:spPr>
        <a:xfrm>
          <a:off x="52779" y="356260"/>
          <a:ext cx="7012654" cy="3390240"/>
        </a:xfrm>
        <a:prstGeom prst="rect">
          <a:avLst/>
        </a:prstGeom>
        <a:solidFill>
          <a:schemeClr val="accent4"/>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0"/>
            </a:spcBef>
          </a:pPr>
          <a:endParaRPr lang="en-US" sz="600" b="1">
            <a:solidFill>
              <a:schemeClr val="dk1"/>
            </a:solidFill>
            <a:effectLst/>
            <a:latin typeface="+mn-lt"/>
            <a:ea typeface="+mn-ea"/>
            <a:cs typeface="+mn-cs"/>
          </a:endParaRPr>
        </a:p>
        <a:p>
          <a:pPr>
            <a:spcBef>
              <a:spcPts val="0"/>
            </a:spcBef>
          </a:pPr>
          <a:r>
            <a:rPr lang="en-US" sz="1600" b="1">
              <a:solidFill>
                <a:schemeClr val="dk1"/>
              </a:solidFill>
              <a:effectLst/>
              <a:latin typeface="+mn-lt"/>
              <a:ea typeface="+mn-ea"/>
              <a:cs typeface="+mn-cs"/>
            </a:rPr>
            <a:t>Welcome to UMBC's Graduate Curriculum Mapping Template Collection</a:t>
          </a:r>
          <a:endParaRPr lang="en-US" sz="1800" b="1">
            <a:solidFill>
              <a:schemeClr val="dk1"/>
            </a:solidFill>
            <a:effectLst/>
            <a:latin typeface="+mn-lt"/>
            <a:ea typeface="+mn-ea"/>
            <a:cs typeface="+mn-cs"/>
          </a:endParaRPr>
        </a:p>
        <a:p>
          <a:pPr>
            <a:spcBef>
              <a:spcPts val="600"/>
            </a:spcBef>
          </a:pPr>
          <a:r>
            <a:rPr lang="en-US" sz="1200" b="1">
              <a:solidFill>
                <a:schemeClr val="accent2"/>
              </a:solidFill>
              <a:effectLst/>
              <a:latin typeface="+mn-lt"/>
              <a:ea typeface="+mn-ea"/>
              <a:cs typeface="+mn-cs"/>
            </a:rPr>
            <a:t>Suggestions for Using UMBC’s Graduate Curriculum Mapping Templates </a:t>
          </a:r>
        </a:p>
        <a:p>
          <a:pPr>
            <a:spcBef>
              <a:spcPts val="600"/>
            </a:spcBef>
          </a:pPr>
          <a:r>
            <a:rPr lang="en-US" sz="1100">
              <a:solidFill>
                <a:schemeClr val="dk1"/>
              </a:solidFill>
              <a:effectLst/>
              <a:latin typeface="+mn-lt"/>
              <a:ea typeface="+mn-ea"/>
              <a:cs typeface="+mn-cs"/>
            </a:rPr>
            <a:t>I revised and updated earlier versions of this template package to make it easier for you to create a visual model of programs, courses, and student learning. Curriculum mapping with these templates can help you to connect learning across courses, programs, and co-curricular learning opportunities, and empower students to synthesize and transfer their knowledge, skills, and abilities to new challenges.</a:t>
          </a:r>
        </a:p>
        <a:p>
          <a:pPr>
            <a:spcBef>
              <a:spcPts val="600"/>
            </a:spcBef>
          </a:pPr>
          <a:r>
            <a:rPr lang="en-US" sz="1100" b="1">
              <a:solidFill>
                <a:schemeClr val="dk1"/>
              </a:solidFill>
              <a:effectLst/>
              <a:latin typeface="+mn-lt"/>
              <a:ea typeface="+mn-ea"/>
              <a:cs typeface="+mn-cs"/>
            </a:rPr>
            <a:t>Plan:</a:t>
          </a:r>
          <a:r>
            <a:rPr lang="en-US" sz="1100">
              <a:solidFill>
                <a:schemeClr val="dk1"/>
              </a:solidFill>
              <a:effectLst/>
              <a:latin typeface="+mn-lt"/>
              <a:ea typeface="+mn-ea"/>
              <a:cs typeface="+mn-cs"/>
            </a:rPr>
            <a:t> Let’s meet to think about your next steps and how I can make this process work for you and your colleagues. Contact me at jharrison@umbc.edu.</a:t>
          </a:r>
        </a:p>
        <a:p>
          <a:pPr>
            <a:spcBef>
              <a:spcPts val="600"/>
            </a:spcBef>
          </a:pPr>
          <a:r>
            <a:rPr lang="en-US" sz="1100" b="1">
              <a:solidFill>
                <a:schemeClr val="dk1"/>
              </a:solidFill>
              <a:effectLst/>
              <a:latin typeface="+mn-lt"/>
              <a:ea typeface="+mn-ea"/>
              <a:cs typeface="+mn-cs"/>
            </a:rPr>
            <a:t>Preview:</a:t>
          </a:r>
          <a:r>
            <a:rPr lang="en-US" sz="1100">
              <a:solidFill>
                <a:schemeClr val="dk1"/>
              </a:solidFill>
              <a:effectLst/>
              <a:latin typeface="+mn-lt"/>
              <a:ea typeface="+mn-ea"/>
              <a:cs typeface="+mn-cs"/>
            </a:rPr>
            <a:t> Click the arrow at the bottom left to scroll through each of the worksheets. You’ll find templates and examples for each level of teaching, learning, and assessment. (Please see the </a:t>
          </a:r>
          <a:r>
            <a:rPr lang="en-US" sz="1100" u="none">
              <a:solidFill>
                <a:schemeClr val="tx1"/>
              </a:solidFill>
              <a:effectLst/>
              <a:latin typeface="+mn-lt"/>
              <a:ea typeface="+mn-ea"/>
              <a:cs typeface="+mn-cs"/>
            </a:rPr>
            <a:t>undergraduate</a:t>
          </a:r>
          <a:r>
            <a:rPr lang="en-US" sz="1100">
              <a:solidFill>
                <a:schemeClr val="dk1"/>
              </a:solidFill>
              <a:effectLst/>
              <a:latin typeface="+mn-lt"/>
              <a:ea typeface="+mn-ea"/>
              <a:cs typeface="+mn-cs"/>
            </a:rPr>
            <a:t> template collection to use the undergraduate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key,</a:t>
          </a:r>
          <a:r>
            <a:rPr lang="en-US" sz="1100" baseline="0">
              <a:solidFill>
                <a:schemeClr val="dk1"/>
              </a:solidFill>
              <a:effectLst/>
              <a:latin typeface="+mn-lt"/>
              <a:ea typeface="+mn-ea"/>
              <a:cs typeface="+mn-cs"/>
            </a:rPr>
            <a:t> rubrics,</a:t>
          </a:r>
          <a:r>
            <a:rPr lang="en-US" sz="1100">
              <a:solidFill>
                <a:schemeClr val="dk1"/>
              </a:solidFill>
              <a:effectLst/>
              <a:latin typeface="+mn-lt"/>
              <a:ea typeface="+mn-ea"/>
              <a:cs typeface="+mn-cs"/>
            </a:rPr>
            <a:t> and test maps.)</a:t>
          </a:r>
        </a:p>
        <a:p>
          <a:pPr>
            <a:spcBef>
              <a:spcPts val="600"/>
            </a:spcBef>
          </a:pPr>
          <a:r>
            <a:rPr lang="en-US" sz="1100" b="1">
              <a:solidFill>
                <a:schemeClr val="dk1"/>
              </a:solidFill>
              <a:effectLst/>
              <a:latin typeface="+mn-lt"/>
              <a:ea typeface="+mn-ea"/>
              <a:cs typeface="+mn-cs"/>
            </a:rPr>
            <a:t>Prepare:</a:t>
          </a:r>
          <a:r>
            <a:rPr lang="en-US" sz="1100">
              <a:solidFill>
                <a:schemeClr val="dk1"/>
              </a:solidFill>
              <a:effectLst/>
              <a:latin typeface="+mn-lt"/>
              <a:ea typeface="+mn-ea"/>
              <a:cs typeface="+mn-cs"/>
            </a:rPr>
            <a:t> See my suggestions for mapping programs and courses and access additional resources on this page. This collection include</a:t>
          </a:r>
          <a:r>
            <a:rPr lang="en-US" sz="1100" baseline="0">
              <a:solidFill>
                <a:schemeClr val="dk1"/>
              </a:solidFill>
              <a:effectLst/>
              <a:latin typeface="+mn-lt"/>
              <a:ea typeface="+mn-ea"/>
              <a:cs typeface="+mn-cs"/>
            </a:rPr>
            <a:t>s data aggregators to help you analyze the data.</a:t>
          </a:r>
          <a:endParaRPr lang="en-US" sz="1100">
            <a:solidFill>
              <a:schemeClr val="dk1"/>
            </a:solidFill>
            <a:effectLst/>
            <a:latin typeface="+mn-lt"/>
            <a:ea typeface="+mn-ea"/>
            <a:cs typeface="+mn-cs"/>
          </a:endParaRPr>
        </a:p>
        <a:p>
          <a:pPr>
            <a:spcBef>
              <a:spcPts val="600"/>
            </a:spcBef>
          </a:pPr>
          <a:r>
            <a:rPr lang="en-US" sz="1100" b="1">
              <a:solidFill>
                <a:schemeClr val="dk1"/>
              </a:solidFill>
              <a:effectLst/>
              <a:latin typeface="+mn-lt"/>
              <a:ea typeface="+mn-ea"/>
              <a:cs typeface="+mn-cs"/>
            </a:rPr>
            <a:t>Publicize:</a:t>
          </a:r>
          <a:r>
            <a:rPr lang="en-US" sz="1100">
              <a:solidFill>
                <a:schemeClr val="dk1"/>
              </a:solidFill>
              <a:effectLst/>
              <a:latin typeface="+mn-lt"/>
              <a:ea typeface="+mn-ea"/>
              <a:cs typeface="+mn-cs"/>
            </a:rPr>
            <a:t> Share the results on your website and with students. </a:t>
          </a:r>
        </a:p>
        <a:p>
          <a:pPr algn="r">
            <a:spcBef>
              <a:spcPts val="600"/>
            </a:spcBef>
          </a:pP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~Jennifer M. Harrison, UMBC FDC</a:t>
          </a:r>
          <a:r>
            <a:rPr lang="en-US">
              <a:effectLst/>
            </a:rPr>
            <a:t> </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145857</xdr:colOff>
      <xdr:row>1</xdr:row>
      <xdr:rowOff>168434</xdr:rowOff>
    </xdr:from>
    <xdr:to>
      <xdr:col>2</xdr:col>
      <xdr:colOff>450717</xdr:colOff>
      <xdr:row>1</xdr:row>
      <xdr:rowOff>625634</xdr:rowOff>
    </xdr:to>
    <xdr:pic>
      <xdr:nvPicPr>
        <xdr:cNvPr id="5" name="Picture 4">
          <a:extLst>
            <a:ext uri="{FF2B5EF4-FFF2-40B4-BE49-F238E27FC236}">
              <a16:creationId xmlns:a16="http://schemas.microsoft.com/office/drawing/2014/main" id="{12981D7E-A0BF-2147-9E11-15CBD6DAACD7}"/>
            </a:ext>
          </a:extLst>
        </xdr:cNvPr>
        <xdr:cNvPicPr>
          <a:picLocks noChangeAspect="1"/>
        </xdr:cNvPicPr>
      </xdr:nvPicPr>
      <xdr:blipFill>
        <a:blip xmlns:r="http://schemas.openxmlformats.org/officeDocument/2006/relationships" r:embed="rId1"/>
        <a:stretch>
          <a:fillRect/>
        </a:stretch>
      </xdr:blipFill>
      <xdr:spPr>
        <a:xfrm>
          <a:off x="145857" y="524034"/>
          <a:ext cx="1993960" cy="457200"/>
        </a:xfrm>
        <a:prstGeom prst="rect">
          <a:avLst/>
        </a:prstGeom>
      </xdr:spPr>
    </xdr:pic>
    <xdr:clientData/>
  </xdr:twoCellAnchor>
  <xdr:twoCellAnchor>
    <xdr:from>
      <xdr:col>16</xdr:col>
      <xdr:colOff>177800</xdr:colOff>
      <xdr:row>14</xdr:row>
      <xdr:rowOff>114300</xdr:rowOff>
    </xdr:from>
    <xdr:to>
      <xdr:col>19</xdr:col>
      <xdr:colOff>279400</xdr:colOff>
      <xdr:row>21</xdr:row>
      <xdr:rowOff>76200</xdr:rowOff>
    </xdr:to>
    <xdr:sp macro="" textlink="">
      <xdr:nvSpPr>
        <xdr:cNvPr id="7" name="Rounded Rectangular Callout 6">
          <a:extLst>
            <a:ext uri="{FF2B5EF4-FFF2-40B4-BE49-F238E27FC236}">
              <a16:creationId xmlns:a16="http://schemas.microsoft.com/office/drawing/2014/main" id="{241E452A-3651-8748-8DE5-70D8BA9D59C7}"/>
            </a:ext>
          </a:extLst>
        </xdr:cNvPr>
        <xdr:cNvSpPr/>
      </xdr:nvSpPr>
      <xdr:spPr>
        <a:xfrm>
          <a:off x="7645400" y="6032500"/>
          <a:ext cx="1206500" cy="1295400"/>
        </a:xfrm>
        <a:prstGeom prst="wedgeRoundRectCallout">
          <a:avLst>
            <a:gd name="adj1" fmla="val 15667"/>
            <a:gd name="adj2" fmla="val -71830"/>
            <a:gd name="adj3" fmla="val 16667"/>
          </a:avLst>
        </a:prstGeom>
        <a:noFill/>
        <a:ln w="19050">
          <a:solidFill>
            <a:schemeClr val="tx1">
              <a:lumMod val="65000"/>
              <a:lumOff val="35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a:solidFill>
                <a:schemeClr val="tx1"/>
              </a:solidFill>
            </a:rPr>
            <a:t>The</a:t>
          </a:r>
          <a:r>
            <a:rPr lang="en-US" sz="1100" baseline="0">
              <a:solidFill>
                <a:schemeClr val="tx1"/>
              </a:solidFill>
            </a:rPr>
            <a:t> percentages here show you the results of the class collectively</a:t>
          </a:r>
          <a:endParaRPr lang="en-US" sz="1100">
            <a:solidFill>
              <a:schemeClr val="tx1"/>
            </a:solidFill>
          </a:endParaRPr>
        </a:p>
      </xdr:txBody>
    </xdr:sp>
    <xdr:clientData/>
  </xdr:twoCellAnchor>
  <xdr:twoCellAnchor>
    <xdr:from>
      <xdr:col>0</xdr:col>
      <xdr:colOff>1143000</xdr:colOff>
      <xdr:row>14</xdr:row>
      <xdr:rowOff>177800</xdr:rowOff>
    </xdr:from>
    <xdr:to>
      <xdr:col>8</xdr:col>
      <xdr:colOff>330200</xdr:colOff>
      <xdr:row>21</xdr:row>
      <xdr:rowOff>76200</xdr:rowOff>
    </xdr:to>
    <xdr:sp macro="" textlink="">
      <xdr:nvSpPr>
        <xdr:cNvPr id="8" name="Rounded Rectangular Callout 7">
          <a:extLst>
            <a:ext uri="{FF2B5EF4-FFF2-40B4-BE49-F238E27FC236}">
              <a16:creationId xmlns:a16="http://schemas.microsoft.com/office/drawing/2014/main" id="{84070520-90B0-8B4E-A4BB-A93FD2FB2B7A}"/>
            </a:ext>
          </a:extLst>
        </xdr:cNvPr>
        <xdr:cNvSpPr/>
      </xdr:nvSpPr>
      <xdr:spPr>
        <a:xfrm>
          <a:off x="1143000" y="6096000"/>
          <a:ext cx="3619500" cy="1231900"/>
        </a:xfrm>
        <a:prstGeom prst="wedgeRoundRectCallout">
          <a:avLst>
            <a:gd name="adj1" fmla="val -2278"/>
            <a:gd name="adj2" fmla="val -80130"/>
            <a:gd name="adj3" fmla="val 16667"/>
          </a:avLst>
        </a:prstGeom>
        <a:noFill/>
        <a:ln w="19050">
          <a:solidFill>
            <a:schemeClr val="accent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a:solidFill>
                <a:schemeClr val="tx1"/>
              </a:solidFill>
            </a:rPr>
            <a:t>Paste or</a:t>
          </a:r>
          <a:r>
            <a:rPr lang="en-US" sz="1100" baseline="0">
              <a:solidFill>
                <a:schemeClr val="tx1"/>
              </a:solidFill>
            </a:rPr>
            <a:t> type your rubric assessments in these columns, insert additional columns as needed</a:t>
          </a:r>
          <a:endParaRPr lang="en-US" sz="1100">
            <a:solidFill>
              <a:schemeClr val="tx1"/>
            </a:solidFill>
          </a:endParaRPr>
        </a:p>
      </xdr:txBody>
    </xdr:sp>
    <xdr:clientData/>
  </xdr:twoCellAnchor>
  <xdr:twoCellAnchor>
    <xdr:from>
      <xdr:col>9</xdr:col>
      <xdr:colOff>228600</xdr:colOff>
      <xdr:row>14</xdr:row>
      <xdr:rowOff>152400</xdr:rowOff>
    </xdr:from>
    <xdr:to>
      <xdr:col>15</xdr:col>
      <xdr:colOff>330200</xdr:colOff>
      <xdr:row>21</xdr:row>
      <xdr:rowOff>76200</xdr:rowOff>
    </xdr:to>
    <xdr:sp macro="" textlink="">
      <xdr:nvSpPr>
        <xdr:cNvPr id="9" name="Rounded Rectangular Callout 8">
          <a:extLst>
            <a:ext uri="{FF2B5EF4-FFF2-40B4-BE49-F238E27FC236}">
              <a16:creationId xmlns:a16="http://schemas.microsoft.com/office/drawing/2014/main" id="{7E6170D4-DE44-CE41-B52B-BB5F5D1E199A}"/>
            </a:ext>
          </a:extLst>
        </xdr:cNvPr>
        <xdr:cNvSpPr/>
      </xdr:nvSpPr>
      <xdr:spPr>
        <a:xfrm>
          <a:off x="5118100" y="6070600"/>
          <a:ext cx="2311400" cy="1257300"/>
        </a:xfrm>
        <a:prstGeom prst="wedgeRoundRectCallout">
          <a:avLst>
            <a:gd name="adj1" fmla="val -6978"/>
            <a:gd name="adj2" fmla="val -74873"/>
            <a:gd name="adj3" fmla="val 16667"/>
          </a:avLst>
        </a:prstGeom>
        <a:noFill/>
        <a:ln w="19050">
          <a:solidFill>
            <a:schemeClr val="accent2"/>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100">
              <a:solidFill>
                <a:schemeClr val="tx1"/>
              </a:solidFill>
            </a:rPr>
            <a:t>The formulas in these columns should calculate</a:t>
          </a:r>
          <a:r>
            <a:rPr lang="en-US" sz="1100" baseline="0">
              <a:solidFill>
                <a:schemeClr val="tx1"/>
              </a:solidFill>
            </a:rPr>
            <a:t> your results in the percentages columns</a:t>
          </a:r>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145857</xdr:colOff>
      <xdr:row>2</xdr:row>
      <xdr:rowOff>168434</xdr:rowOff>
    </xdr:from>
    <xdr:to>
      <xdr:col>3</xdr:col>
      <xdr:colOff>200951</xdr:colOff>
      <xdr:row>2</xdr:row>
      <xdr:rowOff>625634</xdr:rowOff>
    </xdr:to>
    <xdr:pic>
      <xdr:nvPicPr>
        <xdr:cNvPr id="4" name="Picture 3">
          <a:extLst>
            <a:ext uri="{FF2B5EF4-FFF2-40B4-BE49-F238E27FC236}">
              <a16:creationId xmlns:a16="http://schemas.microsoft.com/office/drawing/2014/main" id="{AE7802E0-5BD5-DE4C-8BEF-7BE586FB8B97}"/>
            </a:ext>
          </a:extLst>
        </xdr:cNvPr>
        <xdr:cNvPicPr>
          <a:picLocks noChangeAspect="1"/>
        </xdr:cNvPicPr>
      </xdr:nvPicPr>
      <xdr:blipFill>
        <a:blip xmlns:r="http://schemas.openxmlformats.org/officeDocument/2006/relationships" r:embed="rId1"/>
        <a:stretch>
          <a:fillRect/>
        </a:stretch>
      </xdr:blipFill>
      <xdr:spPr>
        <a:xfrm>
          <a:off x="145857" y="536734"/>
          <a:ext cx="1993960" cy="4572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145857</xdr:colOff>
      <xdr:row>3</xdr:row>
      <xdr:rowOff>168434</xdr:rowOff>
    </xdr:from>
    <xdr:to>
      <xdr:col>2</xdr:col>
      <xdr:colOff>1197709</xdr:colOff>
      <xdr:row>3</xdr:row>
      <xdr:rowOff>625634</xdr:rowOff>
    </xdr:to>
    <xdr:pic>
      <xdr:nvPicPr>
        <xdr:cNvPr id="2" name="Picture 1">
          <a:extLst>
            <a:ext uri="{FF2B5EF4-FFF2-40B4-BE49-F238E27FC236}">
              <a16:creationId xmlns:a16="http://schemas.microsoft.com/office/drawing/2014/main" id="{550718B7-D4D7-DE41-A763-A5B94572CCEA}"/>
            </a:ext>
          </a:extLst>
        </xdr:cNvPr>
        <xdr:cNvPicPr>
          <a:picLocks noChangeAspect="1"/>
        </xdr:cNvPicPr>
      </xdr:nvPicPr>
      <xdr:blipFill>
        <a:blip xmlns:r="http://schemas.openxmlformats.org/officeDocument/2006/relationships" r:embed="rId1"/>
        <a:stretch>
          <a:fillRect/>
        </a:stretch>
      </xdr:blipFill>
      <xdr:spPr>
        <a:xfrm>
          <a:off x="145857" y="524034"/>
          <a:ext cx="1989342" cy="4572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145857</xdr:colOff>
      <xdr:row>3</xdr:row>
      <xdr:rowOff>168434</xdr:rowOff>
    </xdr:from>
    <xdr:to>
      <xdr:col>2</xdr:col>
      <xdr:colOff>1197709</xdr:colOff>
      <xdr:row>3</xdr:row>
      <xdr:rowOff>625634</xdr:rowOff>
    </xdr:to>
    <xdr:pic>
      <xdr:nvPicPr>
        <xdr:cNvPr id="2" name="Picture 1">
          <a:extLst>
            <a:ext uri="{FF2B5EF4-FFF2-40B4-BE49-F238E27FC236}">
              <a16:creationId xmlns:a16="http://schemas.microsoft.com/office/drawing/2014/main" id="{CFB9CBF9-F8C2-FC47-A0D8-2748A5E08995}"/>
            </a:ext>
          </a:extLst>
        </xdr:cNvPr>
        <xdr:cNvPicPr>
          <a:picLocks noChangeAspect="1"/>
        </xdr:cNvPicPr>
      </xdr:nvPicPr>
      <xdr:blipFill>
        <a:blip xmlns:r="http://schemas.openxmlformats.org/officeDocument/2006/relationships" r:embed="rId1"/>
        <a:stretch>
          <a:fillRect/>
        </a:stretch>
      </xdr:blipFill>
      <xdr:spPr>
        <a:xfrm>
          <a:off x="234757" y="524034"/>
          <a:ext cx="1991652" cy="4572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145857</xdr:colOff>
      <xdr:row>1</xdr:row>
      <xdr:rowOff>168434</xdr:rowOff>
    </xdr:from>
    <xdr:to>
      <xdr:col>4</xdr:col>
      <xdr:colOff>247517</xdr:colOff>
      <xdr:row>1</xdr:row>
      <xdr:rowOff>625634</xdr:rowOff>
    </xdr:to>
    <xdr:pic>
      <xdr:nvPicPr>
        <xdr:cNvPr id="4" name="Picture 3">
          <a:extLst>
            <a:ext uri="{FF2B5EF4-FFF2-40B4-BE49-F238E27FC236}">
              <a16:creationId xmlns:a16="http://schemas.microsoft.com/office/drawing/2014/main" id="{784D17E1-0B1A-BD4C-8A37-AA6880495083}"/>
            </a:ext>
          </a:extLst>
        </xdr:cNvPr>
        <xdr:cNvPicPr>
          <a:picLocks noChangeAspect="1"/>
        </xdr:cNvPicPr>
      </xdr:nvPicPr>
      <xdr:blipFill>
        <a:blip xmlns:r="http://schemas.openxmlformats.org/officeDocument/2006/relationships" r:embed="rId1"/>
        <a:stretch>
          <a:fillRect/>
        </a:stretch>
      </xdr:blipFill>
      <xdr:spPr>
        <a:xfrm>
          <a:off x="145857" y="536734"/>
          <a:ext cx="1993960" cy="4572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25400</xdr:colOff>
      <xdr:row>0</xdr:row>
      <xdr:rowOff>88900</xdr:rowOff>
    </xdr:from>
    <xdr:to>
      <xdr:col>2</xdr:col>
      <xdr:colOff>386833</xdr:colOff>
      <xdr:row>1</xdr:row>
      <xdr:rowOff>50800</xdr:rowOff>
    </xdr:to>
    <xdr:pic>
      <xdr:nvPicPr>
        <xdr:cNvPr id="17" name="Picture 16">
          <a:extLst>
            <a:ext uri="{FF2B5EF4-FFF2-40B4-BE49-F238E27FC236}">
              <a16:creationId xmlns:a16="http://schemas.microsoft.com/office/drawing/2014/main" id="{0D48BF7B-3D1F-214C-B67E-143F181BE7F1}"/>
            </a:ext>
          </a:extLst>
        </xdr:cNvPr>
        <xdr:cNvPicPr>
          <a:picLocks noChangeAspect="1"/>
        </xdr:cNvPicPr>
      </xdr:nvPicPr>
      <xdr:blipFill>
        <a:blip xmlns:r="http://schemas.openxmlformats.org/officeDocument/2006/relationships" r:embed="rId1"/>
        <a:stretch>
          <a:fillRect/>
        </a:stretch>
      </xdr:blipFill>
      <xdr:spPr>
        <a:xfrm>
          <a:off x="25400" y="88900"/>
          <a:ext cx="198703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258233</xdr:colOff>
      <xdr:row>2</xdr:row>
      <xdr:rowOff>152400</xdr:rowOff>
    </xdr:from>
    <xdr:to>
      <xdr:col>2</xdr:col>
      <xdr:colOff>355128</xdr:colOff>
      <xdr:row>3</xdr:row>
      <xdr:rowOff>0</xdr:rowOff>
    </xdr:to>
    <xdr:pic>
      <xdr:nvPicPr>
        <xdr:cNvPr id="2" name="Picture 1">
          <a:extLst>
            <a:ext uri="{FF2B5EF4-FFF2-40B4-BE49-F238E27FC236}">
              <a16:creationId xmlns:a16="http://schemas.microsoft.com/office/drawing/2014/main" id="{DB126886-29A6-A64B-A1C5-189806A00CA8}"/>
            </a:ext>
          </a:extLst>
        </xdr:cNvPr>
        <xdr:cNvPicPr>
          <a:picLocks noChangeAspect="1"/>
        </xdr:cNvPicPr>
      </xdr:nvPicPr>
      <xdr:blipFill>
        <a:blip xmlns:r="http://schemas.openxmlformats.org/officeDocument/2006/relationships" r:embed="rId1"/>
        <a:stretch>
          <a:fillRect/>
        </a:stretch>
      </xdr:blipFill>
      <xdr:spPr>
        <a:xfrm>
          <a:off x="410633" y="508000"/>
          <a:ext cx="1976495"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258233</xdr:colOff>
      <xdr:row>2</xdr:row>
      <xdr:rowOff>152400</xdr:rowOff>
    </xdr:from>
    <xdr:ext cx="1976495" cy="457200"/>
    <xdr:pic>
      <xdr:nvPicPr>
        <xdr:cNvPr id="2" name="Picture 1">
          <a:extLst>
            <a:ext uri="{FF2B5EF4-FFF2-40B4-BE49-F238E27FC236}">
              <a16:creationId xmlns:a16="http://schemas.microsoft.com/office/drawing/2014/main" id="{16A6C571-BFDF-1641-BCBF-34741D36F146}"/>
            </a:ext>
          </a:extLst>
        </xdr:cNvPr>
        <xdr:cNvPicPr>
          <a:picLocks noChangeAspect="1"/>
        </xdr:cNvPicPr>
      </xdr:nvPicPr>
      <xdr:blipFill>
        <a:blip xmlns:r="http://schemas.openxmlformats.org/officeDocument/2006/relationships" r:embed="rId1"/>
        <a:stretch>
          <a:fillRect/>
        </a:stretch>
      </xdr:blipFill>
      <xdr:spPr>
        <a:xfrm>
          <a:off x="944033" y="533400"/>
          <a:ext cx="1976495" cy="4572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226676</xdr:colOff>
      <xdr:row>2</xdr:row>
      <xdr:rowOff>145343</xdr:rowOff>
    </xdr:from>
    <xdr:to>
      <xdr:col>2</xdr:col>
      <xdr:colOff>508445</xdr:colOff>
      <xdr:row>2</xdr:row>
      <xdr:rowOff>602543</xdr:rowOff>
    </xdr:to>
    <xdr:pic>
      <xdr:nvPicPr>
        <xdr:cNvPr id="2" name="Picture 1">
          <a:extLst>
            <a:ext uri="{FF2B5EF4-FFF2-40B4-BE49-F238E27FC236}">
              <a16:creationId xmlns:a16="http://schemas.microsoft.com/office/drawing/2014/main" id="{F72F7DF3-A7D4-944E-9B8D-93623DE86C20}"/>
            </a:ext>
          </a:extLst>
        </xdr:cNvPr>
        <xdr:cNvPicPr>
          <a:picLocks noChangeAspect="1"/>
        </xdr:cNvPicPr>
      </xdr:nvPicPr>
      <xdr:blipFill>
        <a:blip xmlns:r="http://schemas.openxmlformats.org/officeDocument/2006/relationships" r:embed="rId1"/>
        <a:stretch>
          <a:fillRect/>
        </a:stretch>
      </xdr:blipFill>
      <xdr:spPr>
        <a:xfrm>
          <a:off x="376767" y="503252"/>
          <a:ext cx="1987033"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226676</xdr:colOff>
      <xdr:row>2</xdr:row>
      <xdr:rowOff>145343</xdr:rowOff>
    </xdr:from>
    <xdr:to>
      <xdr:col>2</xdr:col>
      <xdr:colOff>285618</xdr:colOff>
      <xdr:row>2</xdr:row>
      <xdr:rowOff>602543</xdr:rowOff>
    </xdr:to>
    <xdr:pic>
      <xdr:nvPicPr>
        <xdr:cNvPr id="2" name="Picture 1">
          <a:extLst>
            <a:ext uri="{FF2B5EF4-FFF2-40B4-BE49-F238E27FC236}">
              <a16:creationId xmlns:a16="http://schemas.microsoft.com/office/drawing/2014/main" id="{95D9AEC4-48A4-F84B-9822-233B2B1BA78C}"/>
            </a:ext>
          </a:extLst>
        </xdr:cNvPr>
        <xdr:cNvPicPr>
          <a:picLocks noChangeAspect="1"/>
        </xdr:cNvPicPr>
      </xdr:nvPicPr>
      <xdr:blipFill>
        <a:blip xmlns:r="http://schemas.openxmlformats.org/officeDocument/2006/relationships" r:embed="rId1"/>
        <a:stretch>
          <a:fillRect/>
        </a:stretch>
      </xdr:blipFill>
      <xdr:spPr>
        <a:xfrm>
          <a:off x="379076" y="500943"/>
          <a:ext cx="1989342"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145857</xdr:colOff>
      <xdr:row>2</xdr:row>
      <xdr:rowOff>168434</xdr:rowOff>
    </xdr:from>
    <xdr:to>
      <xdr:col>1</xdr:col>
      <xdr:colOff>1938926</xdr:colOff>
      <xdr:row>2</xdr:row>
      <xdr:rowOff>625634</xdr:rowOff>
    </xdr:to>
    <xdr:pic>
      <xdr:nvPicPr>
        <xdr:cNvPr id="2" name="Picture 1">
          <a:extLst>
            <a:ext uri="{FF2B5EF4-FFF2-40B4-BE49-F238E27FC236}">
              <a16:creationId xmlns:a16="http://schemas.microsoft.com/office/drawing/2014/main" id="{8A4DF595-4A8F-D04E-8BD2-01BDCB8A7F81}"/>
            </a:ext>
          </a:extLst>
        </xdr:cNvPr>
        <xdr:cNvPicPr>
          <a:picLocks noChangeAspect="1"/>
        </xdr:cNvPicPr>
      </xdr:nvPicPr>
      <xdr:blipFill>
        <a:blip xmlns:r="http://schemas.openxmlformats.org/officeDocument/2006/relationships" r:embed="rId1"/>
        <a:stretch>
          <a:fillRect/>
        </a:stretch>
      </xdr:blipFill>
      <xdr:spPr>
        <a:xfrm>
          <a:off x="145857" y="524034"/>
          <a:ext cx="1989342"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145857</xdr:colOff>
      <xdr:row>2</xdr:row>
      <xdr:rowOff>168434</xdr:rowOff>
    </xdr:from>
    <xdr:to>
      <xdr:col>2</xdr:col>
      <xdr:colOff>31617</xdr:colOff>
      <xdr:row>2</xdr:row>
      <xdr:rowOff>625634</xdr:rowOff>
    </xdr:to>
    <xdr:pic>
      <xdr:nvPicPr>
        <xdr:cNvPr id="2" name="Picture 1">
          <a:extLst>
            <a:ext uri="{FF2B5EF4-FFF2-40B4-BE49-F238E27FC236}">
              <a16:creationId xmlns:a16="http://schemas.microsoft.com/office/drawing/2014/main" id="{8ECD0635-47FF-D842-8D31-BADAF4211A9C}"/>
            </a:ext>
          </a:extLst>
        </xdr:cNvPr>
        <xdr:cNvPicPr>
          <a:picLocks noChangeAspect="1"/>
        </xdr:cNvPicPr>
      </xdr:nvPicPr>
      <xdr:blipFill>
        <a:blip xmlns:r="http://schemas.openxmlformats.org/officeDocument/2006/relationships" r:embed="rId1"/>
        <a:stretch>
          <a:fillRect/>
        </a:stretch>
      </xdr:blipFill>
      <xdr:spPr>
        <a:xfrm>
          <a:off x="145857" y="526343"/>
          <a:ext cx="1987033"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145857</xdr:colOff>
      <xdr:row>2</xdr:row>
      <xdr:rowOff>168434</xdr:rowOff>
    </xdr:from>
    <xdr:to>
      <xdr:col>2</xdr:col>
      <xdr:colOff>8526</xdr:colOff>
      <xdr:row>2</xdr:row>
      <xdr:rowOff>625634</xdr:rowOff>
    </xdr:to>
    <xdr:pic>
      <xdr:nvPicPr>
        <xdr:cNvPr id="2" name="Picture 1">
          <a:extLst>
            <a:ext uri="{FF2B5EF4-FFF2-40B4-BE49-F238E27FC236}">
              <a16:creationId xmlns:a16="http://schemas.microsoft.com/office/drawing/2014/main" id="{97286BFB-D441-054D-993C-AF1270682969}"/>
            </a:ext>
          </a:extLst>
        </xdr:cNvPr>
        <xdr:cNvPicPr>
          <a:picLocks noChangeAspect="1"/>
        </xdr:cNvPicPr>
      </xdr:nvPicPr>
      <xdr:blipFill>
        <a:blip xmlns:r="http://schemas.openxmlformats.org/officeDocument/2006/relationships" r:embed="rId1"/>
        <a:stretch>
          <a:fillRect/>
        </a:stretch>
      </xdr:blipFill>
      <xdr:spPr>
        <a:xfrm>
          <a:off x="145857" y="524034"/>
          <a:ext cx="1983569"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145857</xdr:colOff>
      <xdr:row>2</xdr:row>
      <xdr:rowOff>168434</xdr:rowOff>
    </xdr:from>
    <xdr:to>
      <xdr:col>2</xdr:col>
      <xdr:colOff>148226</xdr:colOff>
      <xdr:row>2</xdr:row>
      <xdr:rowOff>625634</xdr:rowOff>
    </xdr:to>
    <xdr:pic>
      <xdr:nvPicPr>
        <xdr:cNvPr id="2" name="Picture 1">
          <a:extLst>
            <a:ext uri="{FF2B5EF4-FFF2-40B4-BE49-F238E27FC236}">
              <a16:creationId xmlns:a16="http://schemas.microsoft.com/office/drawing/2014/main" id="{32AD5E49-A398-F541-AA00-FEEC2D0CBA91}"/>
            </a:ext>
          </a:extLst>
        </xdr:cNvPr>
        <xdr:cNvPicPr>
          <a:picLocks noChangeAspect="1"/>
        </xdr:cNvPicPr>
      </xdr:nvPicPr>
      <xdr:blipFill>
        <a:blip xmlns:r="http://schemas.openxmlformats.org/officeDocument/2006/relationships" r:embed="rId1"/>
        <a:stretch>
          <a:fillRect/>
        </a:stretch>
      </xdr:blipFill>
      <xdr:spPr>
        <a:xfrm>
          <a:off x="145857" y="524034"/>
          <a:ext cx="1983569" cy="457200"/>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UMBC theme revised 2-23-16">
  <a:themeElements>
    <a:clrScheme name="UMBC Palette">
      <a:dk1>
        <a:sysClr val="windowText" lastClr="000000"/>
      </a:dk1>
      <a:lt1>
        <a:sysClr val="window" lastClr="FFFFFF"/>
      </a:lt1>
      <a:dk2>
        <a:srgbClr val="5A6378"/>
      </a:dk2>
      <a:lt2>
        <a:srgbClr val="D4D4D6"/>
      </a:lt2>
      <a:accent1>
        <a:srgbClr val="F2B01E"/>
      </a:accent1>
      <a:accent2>
        <a:srgbClr val="CD0920"/>
      </a:accent2>
      <a:accent3>
        <a:srgbClr val="141313"/>
      </a:accent3>
      <a:accent4>
        <a:srgbClr val="FCD47D"/>
      </a:accent4>
      <a:accent5>
        <a:srgbClr val="808080"/>
      </a:accent5>
      <a:accent6>
        <a:srgbClr val="404040"/>
      </a:accent6>
      <a:hlink>
        <a:srgbClr val="BC0D20"/>
      </a:hlink>
      <a:folHlink>
        <a:srgbClr val="404040"/>
      </a:folHlink>
    </a:clrScheme>
    <a:fontScheme name="Module">
      <a:majorFont>
        <a:latin typeface="Corbel"/>
        <a:ea typeface=""/>
        <a:cs typeface=""/>
        <a:font script="Jpan" typeface="ＭＳ ゴシック"/>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ＭＳ ゴシック"/>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r:embed="rId1">
            <a:duotone>
              <a:schemeClr val="phClr">
                <a:shade val="75000"/>
                <a:satMod val="105000"/>
              </a:schemeClr>
              <a:schemeClr val="phClr">
                <a:tint val="95000"/>
                <a:satMod val="105000"/>
              </a:schemeClr>
            </a:duotone>
          </a:blip>
          <a:tile tx="0" ty="0" sx="38000" sy="38000" flip="none" algn="tl"/>
        </a:blipFill>
      </a:bgFillStyleLst>
    </a:fmtScheme>
  </a:themeElements>
  <a:objectDefaults>
    <a:spDef>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upport.microsoft.com/en-us/office/basic-tasks-in-excel-dc775dd1-fa52-430f-9c3c-d998d1735fca" TargetMode="External"/><Relationship Id="rId3" Type="http://schemas.openxmlformats.org/officeDocument/2006/relationships/hyperlink" Target="https://calt.umbc.edu/files/2018/03/Outcome-Alignment-Worksheet.docx" TargetMode="External"/><Relationship Id="rId7" Type="http://schemas.openxmlformats.org/officeDocument/2006/relationships/hyperlink" Target="https://calt.umbc.edu/files/2020/01/Bridging-SLOs-and-Success-2-pp-pamphlet.pdf" TargetMode="External"/><Relationship Id="rId2" Type="http://schemas.openxmlformats.org/officeDocument/2006/relationships/hyperlink" Target="https://calt.umbc.edu/files/2016/11/FDC-Assessment-Walkthrough-11-10-16.pdf" TargetMode="External"/><Relationship Id="rId1" Type="http://schemas.openxmlformats.org/officeDocument/2006/relationships/hyperlink" Target="https://calt.umbc.edu/files/2019/06/Harrison-UMBC-Curriculum-Mapping-4pp.pdf" TargetMode="External"/><Relationship Id="rId6" Type="http://schemas.openxmlformats.org/officeDocument/2006/relationships/hyperlink" Target="https://calt.umbc.edu/files/2017/07/UMBCs-Continuity-Mechanisms.pdf" TargetMode="External"/><Relationship Id="rId11" Type="http://schemas.openxmlformats.org/officeDocument/2006/relationships/drawing" Target="../drawings/drawing1.xml"/><Relationship Id="rId5" Type="http://schemas.openxmlformats.org/officeDocument/2006/relationships/hyperlink" Target="https://my3.my.umbc.edu/groups/calt" TargetMode="External"/><Relationship Id="rId10" Type="http://schemas.openxmlformats.org/officeDocument/2006/relationships/printerSettings" Target="../printerSettings/printerSettings1.bin"/><Relationship Id="rId4" Type="http://schemas.openxmlformats.org/officeDocument/2006/relationships/hyperlink" Target="https://calt.umbc.edu/learning-assessment/learning-assessment-at-umbc/" TargetMode="External"/><Relationship Id="rId9" Type="http://schemas.openxmlformats.org/officeDocument/2006/relationships/hyperlink" Target="https://calt.umbc.edu/files/2022/01/UMBC-Curriculum-Map-Templates-harrison-1.10.22.xls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63"/>
  <sheetViews>
    <sheetView showGridLines="0" tabSelected="1" view="pageLayout" zoomScaleNormal="140" workbookViewId="0">
      <selection activeCell="E12" sqref="E12"/>
    </sheetView>
  </sheetViews>
  <sheetFormatPr defaultColWidth="9" defaultRowHeight="14.4" x14ac:dyDescent="0.3"/>
  <cols>
    <col min="1" max="1" width="40.6640625" style="1" customWidth="1"/>
    <col min="2" max="2" width="40.6640625" customWidth="1"/>
    <col min="3" max="3" width="13.109375" customWidth="1"/>
    <col min="4" max="4" width="0.33203125" style="4" customWidth="1"/>
    <col min="5" max="5" width="26.77734375" style="4" customWidth="1"/>
    <col min="6" max="16" width="9" style="4"/>
  </cols>
  <sheetData>
    <row r="1" spans="1:16" ht="36" customHeight="1" x14ac:dyDescent="0.35">
      <c r="B1" s="42"/>
    </row>
    <row r="2" spans="1:16" ht="7.05" customHeight="1" x14ac:dyDescent="0.3">
      <c r="A2" s="8"/>
      <c r="B2" s="4"/>
    </row>
    <row r="3" spans="1:16" s="1" customFormat="1" ht="33" customHeight="1" x14ac:dyDescent="0.3">
      <c r="A3" s="43"/>
      <c r="B3" s="8"/>
      <c r="D3" s="8"/>
      <c r="E3" s="8"/>
      <c r="F3" s="8"/>
      <c r="G3" s="8"/>
      <c r="H3" s="8"/>
      <c r="I3" s="8"/>
      <c r="J3" s="8"/>
      <c r="K3" s="8"/>
      <c r="L3" s="8"/>
      <c r="M3" s="8"/>
      <c r="N3" s="8"/>
      <c r="O3" s="8"/>
      <c r="P3" s="8"/>
    </row>
    <row r="4" spans="1:16" s="7" customFormat="1" ht="27" customHeight="1" x14ac:dyDescent="0.3">
      <c r="A4"/>
      <c r="B4"/>
      <c r="C4"/>
      <c r="E4" s="46" t="s">
        <v>70</v>
      </c>
    </row>
    <row r="5" spans="1:16" s="4" customFormat="1" ht="37.950000000000003" customHeight="1" x14ac:dyDescent="0.3">
      <c r="A5"/>
      <c r="B5"/>
      <c r="C5"/>
      <c r="E5" s="48" t="s">
        <v>71</v>
      </c>
    </row>
    <row r="6" spans="1:16" s="4" customFormat="1" ht="72" x14ac:dyDescent="0.3">
      <c r="A6"/>
      <c r="B6"/>
      <c r="C6"/>
      <c r="E6" s="48" t="s">
        <v>72</v>
      </c>
    </row>
    <row r="7" spans="1:16" s="4" customFormat="1" ht="57.6" x14ac:dyDescent="0.3">
      <c r="A7"/>
      <c r="B7"/>
      <c r="C7"/>
      <c r="E7" s="99" t="s">
        <v>73</v>
      </c>
    </row>
    <row r="8" spans="1:16" s="4" customFormat="1" ht="57.6" x14ac:dyDescent="0.3">
      <c r="A8"/>
      <c r="B8"/>
      <c r="C8"/>
      <c r="E8" s="48" t="s">
        <v>74</v>
      </c>
    </row>
    <row r="9" spans="1:16" s="4" customFormat="1" ht="100.8" x14ac:dyDescent="0.3">
      <c r="A9"/>
      <c r="B9"/>
      <c r="C9"/>
      <c r="E9" s="48" t="s">
        <v>75</v>
      </c>
    </row>
    <row r="10" spans="1:16" s="4" customFormat="1" ht="57.6" x14ac:dyDescent="0.3">
      <c r="A10"/>
      <c r="B10"/>
      <c r="C10"/>
      <c r="E10" s="48" t="s">
        <v>76</v>
      </c>
    </row>
    <row r="11" spans="1:16" s="4" customFormat="1" ht="73.05" customHeight="1" x14ac:dyDescent="0.3">
      <c r="A11"/>
      <c r="B11"/>
      <c r="C11"/>
      <c r="E11" s="48" t="s">
        <v>77</v>
      </c>
    </row>
    <row r="12" spans="1:16" s="4" customFormat="1" ht="34.049999999999997" customHeight="1" x14ac:dyDescent="0.3">
      <c r="A12"/>
      <c r="B12"/>
      <c r="C12"/>
      <c r="E12" s="159" t="s">
        <v>118</v>
      </c>
    </row>
    <row r="13" spans="1:16" s="4" customFormat="1" ht="19.95" customHeight="1" x14ac:dyDescent="0.3">
      <c r="A13"/>
      <c r="B13"/>
      <c r="C13"/>
      <c r="E13" s="99" t="s">
        <v>119</v>
      </c>
    </row>
    <row r="14" spans="1:16" ht="7.05" customHeight="1" x14ac:dyDescent="0.3">
      <c r="A14" s="5"/>
      <c r="B14" s="5"/>
      <c r="C14" s="5"/>
      <c r="E14" s="47"/>
    </row>
    <row r="15" spans="1:16" x14ac:dyDescent="0.3">
      <c r="A15" s="19"/>
      <c r="D15"/>
      <c r="E15" s="45"/>
      <c r="F15"/>
      <c r="G15"/>
      <c r="H15"/>
      <c r="I15"/>
      <c r="J15"/>
      <c r="K15"/>
      <c r="L15"/>
      <c r="M15"/>
      <c r="N15"/>
      <c r="O15"/>
      <c r="P15"/>
    </row>
    <row r="16" spans="1:16" x14ac:dyDescent="0.3">
      <c r="A16" s="44" t="s">
        <v>247</v>
      </c>
      <c r="D16"/>
      <c r="E16" s="45"/>
      <c r="F16"/>
      <c r="G16"/>
      <c r="H16"/>
      <c r="I16"/>
      <c r="J16"/>
      <c r="K16"/>
      <c r="L16"/>
      <c r="M16"/>
      <c r="N16"/>
      <c r="O16"/>
      <c r="P16"/>
    </row>
    <row r="17" spans="1:16" x14ac:dyDescent="0.3">
      <c r="D17"/>
      <c r="E17" s="45"/>
      <c r="F17"/>
      <c r="G17"/>
      <c r="H17"/>
      <c r="I17"/>
      <c r="J17"/>
      <c r="K17"/>
      <c r="L17"/>
      <c r="M17"/>
      <c r="N17"/>
      <c r="O17"/>
      <c r="P17"/>
    </row>
    <row r="18" spans="1:16" x14ac:dyDescent="0.3">
      <c r="A18"/>
      <c r="D18"/>
      <c r="E18"/>
      <c r="F18"/>
      <c r="G18"/>
      <c r="H18"/>
      <c r="I18"/>
      <c r="J18"/>
      <c r="K18"/>
      <c r="L18"/>
      <c r="M18"/>
      <c r="N18"/>
      <c r="O18"/>
      <c r="P18"/>
    </row>
    <row r="19" spans="1:16" x14ac:dyDescent="0.3">
      <c r="A19"/>
      <c r="D19"/>
      <c r="E19"/>
      <c r="F19"/>
      <c r="G19"/>
      <c r="H19"/>
      <c r="I19"/>
      <c r="J19"/>
      <c r="K19"/>
      <c r="L19"/>
      <c r="M19"/>
      <c r="N19"/>
      <c r="O19"/>
      <c r="P19"/>
    </row>
    <row r="20" spans="1:16" x14ac:dyDescent="0.3">
      <c r="A20"/>
      <c r="D20"/>
      <c r="E20"/>
      <c r="F20"/>
      <c r="G20"/>
      <c r="H20"/>
      <c r="I20"/>
      <c r="J20"/>
      <c r="K20"/>
      <c r="L20"/>
      <c r="M20"/>
      <c r="N20"/>
      <c r="O20"/>
      <c r="P20"/>
    </row>
    <row r="21" spans="1:16" x14ac:dyDescent="0.3">
      <c r="A21"/>
      <c r="D21"/>
      <c r="E21"/>
      <c r="F21"/>
      <c r="G21"/>
      <c r="H21"/>
      <c r="I21"/>
      <c r="J21"/>
      <c r="K21"/>
      <c r="L21"/>
      <c r="M21"/>
      <c r="N21"/>
      <c r="O21"/>
      <c r="P21"/>
    </row>
    <row r="22" spans="1:16" x14ac:dyDescent="0.3">
      <c r="A22"/>
      <c r="D22"/>
      <c r="E22"/>
      <c r="F22"/>
      <c r="G22"/>
      <c r="H22"/>
      <c r="I22"/>
      <c r="J22"/>
      <c r="K22"/>
      <c r="L22"/>
      <c r="M22"/>
      <c r="N22"/>
      <c r="O22"/>
      <c r="P22"/>
    </row>
    <row r="23" spans="1:16" x14ac:dyDescent="0.3">
      <c r="A23"/>
      <c r="D23"/>
      <c r="E23"/>
      <c r="F23"/>
      <c r="G23"/>
      <c r="H23"/>
      <c r="I23"/>
      <c r="J23"/>
      <c r="K23"/>
      <c r="L23"/>
      <c r="M23"/>
      <c r="N23"/>
      <c r="O23"/>
      <c r="P23"/>
    </row>
    <row r="24" spans="1:16" x14ac:dyDescent="0.3">
      <c r="A24"/>
      <c r="D24"/>
      <c r="E24"/>
      <c r="F24"/>
      <c r="G24"/>
      <c r="H24"/>
      <c r="I24"/>
      <c r="J24"/>
      <c r="K24"/>
      <c r="L24"/>
      <c r="M24"/>
      <c r="N24"/>
      <c r="O24"/>
      <c r="P24"/>
    </row>
    <row r="25" spans="1:16" x14ac:dyDescent="0.3">
      <c r="A25"/>
      <c r="D25"/>
      <c r="E25"/>
      <c r="F25"/>
      <c r="G25"/>
      <c r="H25"/>
      <c r="I25"/>
      <c r="J25"/>
      <c r="K25"/>
      <c r="L25"/>
      <c r="M25"/>
      <c r="N25"/>
      <c r="O25"/>
      <c r="P25"/>
    </row>
    <row r="26" spans="1:16" x14ac:dyDescent="0.3">
      <c r="A26"/>
      <c r="D26"/>
      <c r="E26"/>
      <c r="F26"/>
      <c r="G26"/>
      <c r="H26"/>
      <c r="I26"/>
      <c r="J26"/>
      <c r="K26"/>
      <c r="L26"/>
      <c r="M26"/>
      <c r="N26"/>
      <c r="O26"/>
      <c r="P26"/>
    </row>
    <row r="27" spans="1:16" x14ac:dyDescent="0.3">
      <c r="A27"/>
      <c r="D27"/>
      <c r="E27"/>
      <c r="F27"/>
      <c r="G27"/>
      <c r="H27"/>
      <c r="I27"/>
      <c r="J27"/>
      <c r="K27"/>
      <c r="L27"/>
      <c r="M27"/>
      <c r="N27"/>
      <c r="O27"/>
      <c r="P27"/>
    </row>
    <row r="28" spans="1:16" x14ac:dyDescent="0.3">
      <c r="A28"/>
      <c r="D28"/>
      <c r="E28"/>
      <c r="F28"/>
      <c r="G28"/>
      <c r="H28"/>
      <c r="I28"/>
      <c r="J28"/>
      <c r="K28"/>
      <c r="L28"/>
      <c r="M28"/>
      <c r="N28"/>
      <c r="O28"/>
      <c r="P28"/>
    </row>
    <row r="29" spans="1:16" x14ac:dyDescent="0.3">
      <c r="A29"/>
      <c r="D29"/>
      <c r="E29"/>
      <c r="F29"/>
      <c r="G29"/>
      <c r="H29"/>
      <c r="I29"/>
      <c r="J29"/>
      <c r="K29"/>
      <c r="L29"/>
      <c r="M29"/>
      <c r="N29"/>
      <c r="O29"/>
      <c r="P29"/>
    </row>
    <row r="30" spans="1:16" x14ac:dyDescent="0.3">
      <c r="A30"/>
      <c r="D30"/>
      <c r="E30"/>
      <c r="F30"/>
      <c r="G30"/>
      <c r="H30"/>
      <c r="I30"/>
      <c r="J30"/>
      <c r="K30"/>
      <c r="L30"/>
      <c r="M30"/>
      <c r="N30"/>
      <c r="O30"/>
      <c r="P30"/>
    </row>
    <row r="31" spans="1:16" x14ac:dyDescent="0.3">
      <c r="A31"/>
      <c r="D31"/>
      <c r="E31"/>
      <c r="F31"/>
      <c r="G31"/>
      <c r="H31"/>
      <c r="I31"/>
      <c r="J31"/>
      <c r="K31"/>
      <c r="L31"/>
      <c r="M31"/>
      <c r="N31"/>
      <c r="O31"/>
      <c r="P31"/>
    </row>
    <row r="32" spans="1:16" x14ac:dyDescent="0.3">
      <c r="A32"/>
      <c r="D32"/>
      <c r="E32"/>
      <c r="F32"/>
      <c r="G32"/>
      <c r="H32"/>
      <c r="I32"/>
      <c r="J32"/>
      <c r="K32"/>
      <c r="L32"/>
      <c r="M32"/>
      <c r="N32"/>
      <c r="O32"/>
      <c r="P32"/>
    </row>
    <row r="33" spans="1:16" x14ac:dyDescent="0.3">
      <c r="A33"/>
      <c r="D33"/>
      <c r="E33"/>
      <c r="F33"/>
      <c r="G33"/>
      <c r="H33"/>
      <c r="I33"/>
      <c r="J33"/>
      <c r="K33"/>
      <c r="L33"/>
      <c r="M33"/>
      <c r="N33"/>
      <c r="O33"/>
      <c r="P33"/>
    </row>
    <row r="34" spans="1:16" x14ac:dyDescent="0.3">
      <c r="A34"/>
      <c r="D34"/>
      <c r="E34"/>
      <c r="F34"/>
      <c r="G34"/>
      <c r="H34"/>
      <c r="I34"/>
      <c r="J34"/>
      <c r="K34"/>
      <c r="L34"/>
      <c r="M34"/>
      <c r="N34"/>
      <c r="O34"/>
      <c r="P34"/>
    </row>
    <row r="35" spans="1:16" x14ac:dyDescent="0.3">
      <c r="A35"/>
      <c r="D35"/>
      <c r="E35"/>
      <c r="F35"/>
      <c r="G35"/>
      <c r="H35"/>
      <c r="I35"/>
      <c r="J35"/>
      <c r="K35"/>
      <c r="L35"/>
      <c r="M35"/>
      <c r="N35"/>
      <c r="O35"/>
      <c r="P35"/>
    </row>
    <row r="36" spans="1:16" x14ac:dyDescent="0.3">
      <c r="A36"/>
      <c r="D36"/>
      <c r="E36"/>
      <c r="F36"/>
      <c r="G36"/>
      <c r="H36"/>
      <c r="I36"/>
      <c r="J36"/>
      <c r="K36"/>
      <c r="L36"/>
      <c r="M36"/>
      <c r="N36"/>
      <c r="O36"/>
      <c r="P36"/>
    </row>
    <row r="37" spans="1:16" x14ac:dyDescent="0.3">
      <c r="A37"/>
      <c r="D37"/>
      <c r="E37"/>
      <c r="F37"/>
      <c r="G37"/>
      <c r="H37"/>
      <c r="I37"/>
      <c r="J37"/>
      <c r="K37"/>
      <c r="L37"/>
      <c r="M37"/>
      <c r="N37"/>
      <c r="O37"/>
      <c r="P37"/>
    </row>
    <row r="38" spans="1:16" x14ac:dyDescent="0.3">
      <c r="A38"/>
      <c r="D38"/>
      <c r="E38"/>
      <c r="F38"/>
      <c r="G38"/>
      <c r="H38"/>
      <c r="I38"/>
      <c r="J38"/>
      <c r="K38"/>
      <c r="L38"/>
      <c r="M38"/>
      <c r="N38"/>
      <c r="O38"/>
      <c r="P38"/>
    </row>
    <row r="39" spans="1:16" x14ac:dyDescent="0.3">
      <c r="A39"/>
      <c r="D39"/>
      <c r="E39"/>
      <c r="F39"/>
      <c r="G39"/>
      <c r="H39"/>
      <c r="I39"/>
      <c r="J39"/>
      <c r="K39"/>
      <c r="L39"/>
      <c r="M39"/>
      <c r="N39"/>
      <c r="O39"/>
      <c r="P39"/>
    </row>
    <row r="40" spans="1:16" x14ac:dyDescent="0.3">
      <c r="A40"/>
      <c r="D40"/>
      <c r="E40"/>
      <c r="F40"/>
      <c r="G40"/>
      <c r="H40"/>
      <c r="I40"/>
      <c r="J40"/>
      <c r="K40"/>
      <c r="L40"/>
      <c r="M40"/>
      <c r="N40"/>
      <c r="O40"/>
      <c r="P40"/>
    </row>
    <row r="41" spans="1:16" x14ac:dyDescent="0.3">
      <c r="A41"/>
      <c r="D41"/>
      <c r="E41"/>
      <c r="F41"/>
      <c r="G41"/>
      <c r="H41"/>
      <c r="I41"/>
      <c r="J41"/>
      <c r="K41"/>
      <c r="L41"/>
      <c r="M41"/>
      <c r="N41"/>
      <c r="O41"/>
      <c r="P41"/>
    </row>
    <row r="42" spans="1:16" x14ac:dyDescent="0.3">
      <c r="A42"/>
      <c r="D42"/>
      <c r="E42"/>
      <c r="F42"/>
      <c r="G42"/>
      <c r="H42"/>
      <c r="I42"/>
      <c r="J42"/>
      <c r="K42"/>
      <c r="L42"/>
      <c r="M42"/>
      <c r="N42"/>
      <c r="O42"/>
      <c r="P42"/>
    </row>
    <row r="43" spans="1:16" x14ac:dyDescent="0.3">
      <c r="A43"/>
      <c r="D43"/>
      <c r="E43"/>
      <c r="F43"/>
      <c r="G43"/>
      <c r="H43"/>
      <c r="I43"/>
      <c r="J43"/>
      <c r="K43"/>
      <c r="L43"/>
      <c r="M43"/>
      <c r="N43"/>
      <c r="O43"/>
      <c r="P43"/>
    </row>
    <row r="44" spans="1:16" x14ac:dyDescent="0.3">
      <c r="A44"/>
      <c r="D44"/>
      <c r="E44"/>
      <c r="F44"/>
      <c r="G44"/>
      <c r="H44"/>
      <c r="I44"/>
      <c r="J44"/>
      <c r="K44"/>
      <c r="L44"/>
      <c r="M44"/>
      <c r="N44"/>
      <c r="O44"/>
      <c r="P44"/>
    </row>
    <row r="45" spans="1:16" x14ac:dyDescent="0.3">
      <c r="A45"/>
      <c r="D45"/>
      <c r="E45"/>
      <c r="F45"/>
      <c r="G45"/>
      <c r="H45"/>
      <c r="I45"/>
      <c r="J45"/>
      <c r="K45"/>
      <c r="L45"/>
      <c r="M45"/>
      <c r="N45"/>
      <c r="O45"/>
      <c r="P45"/>
    </row>
    <row r="46" spans="1:16" x14ac:dyDescent="0.3">
      <c r="A46"/>
      <c r="D46"/>
      <c r="E46"/>
      <c r="F46"/>
      <c r="G46"/>
      <c r="H46"/>
      <c r="I46"/>
      <c r="J46"/>
      <c r="K46"/>
      <c r="L46"/>
      <c r="M46"/>
      <c r="N46"/>
      <c r="O46"/>
      <c r="P46"/>
    </row>
    <row r="47" spans="1:16" x14ac:dyDescent="0.3">
      <c r="A47"/>
      <c r="D47"/>
      <c r="E47"/>
      <c r="F47"/>
      <c r="G47"/>
      <c r="H47"/>
      <c r="I47"/>
      <c r="J47"/>
      <c r="K47"/>
      <c r="L47"/>
      <c r="M47"/>
      <c r="N47"/>
      <c r="O47"/>
      <c r="P47"/>
    </row>
    <row r="48" spans="1:16" x14ac:dyDescent="0.3">
      <c r="A48"/>
      <c r="D48"/>
      <c r="E48"/>
      <c r="F48"/>
      <c r="G48"/>
      <c r="H48"/>
      <c r="I48"/>
      <c r="J48"/>
      <c r="K48"/>
      <c r="L48"/>
      <c r="M48"/>
      <c r="N48"/>
      <c r="O48"/>
      <c r="P48"/>
    </row>
    <row r="49" spans="1:16" x14ac:dyDescent="0.3">
      <c r="A49"/>
      <c r="D49"/>
      <c r="E49"/>
      <c r="F49"/>
      <c r="G49"/>
      <c r="H49"/>
      <c r="I49"/>
      <c r="J49"/>
      <c r="K49"/>
      <c r="L49"/>
      <c r="M49"/>
      <c r="N49"/>
      <c r="O49"/>
      <c r="P49"/>
    </row>
    <row r="50" spans="1:16" x14ac:dyDescent="0.3">
      <c r="A50"/>
      <c r="D50"/>
      <c r="E50"/>
      <c r="F50"/>
      <c r="G50"/>
      <c r="H50"/>
      <c r="I50"/>
      <c r="J50"/>
      <c r="K50"/>
      <c r="L50"/>
      <c r="M50"/>
      <c r="N50"/>
      <c r="O50"/>
      <c r="P50"/>
    </row>
    <row r="51" spans="1:16" x14ac:dyDescent="0.3">
      <c r="A51"/>
      <c r="D51"/>
      <c r="E51"/>
      <c r="F51"/>
      <c r="G51"/>
      <c r="H51"/>
      <c r="I51"/>
      <c r="J51"/>
      <c r="K51"/>
      <c r="L51"/>
      <c r="M51"/>
      <c r="N51"/>
      <c r="O51"/>
      <c r="P51"/>
    </row>
    <row r="52" spans="1:16" x14ac:dyDescent="0.3">
      <c r="A52"/>
      <c r="D52"/>
      <c r="E52"/>
      <c r="F52"/>
      <c r="G52"/>
      <c r="H52"/>
      <c r="I52"/>
      <c r="J52"/>
      <c r="K52"/>
      <c r="L52"/>
      <c r="M52"/>
      <c r="N52"/>
      <c r="O52"/>
      <c r="P52"/>
    </row>
    <row r="53" spans="1:16" x14ac:dyDescent="0.3">
      <c r="A53"/>
      <c r="D53"/>
      <c r="E53"/>
      <c r="F53"/>
      <c r="G53"/>
      <c r="H53"/>
      <c r="I53"/>
      <c r="J53"/>
      <c r="K53"/>
      <c r="L53"/>
      <c r="M53"/>
      <c r="N53"/>
      <c r="O53"/>
      <c r="P53"/>
    </row>
    <row r="54" spans="1:16" x14ac:dyDescent="0.3">
      <c r="A54"/>
      <c r="D54"/>
      <c r="E54"/>
      <c r="F54"/>
      <c r="G54"/>
      <c r="H54"/>
      <c r="I54"/>
      <c r="J54"/>
      <c r="K54"/>
      <c r="L54"/>
      <c r="M54"/>
      <c r="N54"/>
      <c r="O54"/>
      <c r="P54"/>
    </row>
    <row r="55" spans="1:16" x14ac:dyDescent="0.3">
      <c r="A55"/>
      <c r="D55"/>
      <c r="E55"/>
      <c r="F55"/>
      <c r="G55"/>
      <c r="H55"/>
      <c r="I55"/>
      <c r="J55"/>
      <c r="K55"/>
      <c r="L55"/>
      <c r="M55"/>
      <c r="N55"/>
      <c r="O55"/>
      <c r="P55"/>
    </row>
    <row r="56" spans="1:16" x14ac:dyDescent="0.3">
      <c r="A56"/>
      <c r="D56"/>
      <c r="E56"/>
      <c r="F56"/>
      <c r="G56"/>
      <c r="H56"/>
      <c r="I56"/>
      <c r="J56"/>
      <c r="K56"/>
      <c r="L56"/>
      <c r="M56"/>
      <c r="N56"/>
      <c r="O56"/>
      <c r="P56"/>
    </row>
    <row r="57" spans="1:16" x14ac:dyDescent="0.3">
      <c r="A57"/>
      <c r="D57"/>
      <c r="E57"/>
      <c r="F57"/>
      <c r="G57"/>
      <c r="H57"/>
      <c r="I57"/>
      <c r="J57"/>
      <c r="K57"/>
      <c r="L57"/>
      <c r="M57"/>
      <c r="N57"/>
      <c r="O57"/>
      <c r="P57"/>
    </row>
    <row r="58" spans="1:16" x14ac:dyDescent="0.3">
      <c r="A58"/>
      <c r="D58"/>
      <c r="E58"/>
      <c r="F58"/>
      <c r="G58"/>
      <c r="H58"/>
      <c r="I58"/>
      <c r="J58"/>
      <c r="K58"/>
      <c r="L58"/>
      <c r="M58"/>
      <c r="N58"/>
      <c r="O58"/>
      <c r="P58"/>
    </row>
    <row r="59" spans="1:16" x14ac:dyDescent="0.3">
      <c r="A59"/>
      <c r="D59"/>
      <c r="E59"/>
      <c r="F59"/>
      <c r="G59"/>
      <c r="H59"/>
      <c r="I59"/>
      <c r="J59"/>
      <c r="K59"/>
      <c r="L59"/>
      <c r="M59"/>
      <c r="N59"/>
      <c r="O59"/>
      <c r="P59"/>
    </row>
    <row r="60" spans="1:16" x14ac:dyDescent="0.3">
      <c r="A60"/>
      <c r="D60"/>
      <c r="E60"/>
      <c r="F60"/>
      <c r="G60"/>
      <c r="H60"/>
      <c r="I60"/>
      <c r="J60"/>
      <c r="K60"/>
      <c r="L60"/>
      <c r="M60"/>
      <c r="N60"/>
      <c r="O60"/>
      <c r="P60"/>
    </row>
    <row r="61" spans="1:16" x14ac:dyDescent="0.3">
      <c r="A61"/>
      <c r="D61"/>
      <c r="E61"/>
      <c r="F61"/>
      <c r="G61"/>
      <c r="H61"/>
      <c r="I61"/>
      <c r="J61"/>
      <c r="K61"/>
      <c r="L61"/>
      <c r="M61"/>
      <c r="N61"/>
      <c r="O61"/>
      <c r="P61"/>
    </row>
    <row r="62" spans="1:16" x14ac:dyDescent="0.3">
      <c r="A62"/>
      <c r="D62"/>
      <c r="E62"/>
      <c r="F62"/>
      <c r="G62"/>
      <c r="H62"/>
      <c r="I62"/>
      <c r="J62"/>
      <c r="K62"/>
      <c r="L62"/>
      <c r="M62"/>
      <c r="N62"/>
      <c r="O62"/>
      <c r="P62"/>
    </row>
    <row r="63" spans="1:16" x14ac:dyDescent="0.3">
      <c r="A63"/>
      <c r="D63"/>
      <c r="E63"/>
      <c r="F63"/>
      <c r="G63"/>
      <c r="H63"/>
      <c r="I63"/>
      <c r="J63"/>
      <c r="K63"/>
      <c r="L63"/>
      <c r="M63"/>
      <c r="N63"/>
      <c r="O63"/>
      <c r="P63"/>
    </row>
  </sheetData>
  <hyperlinks>
    <hyperlink ref="E5" r:id="rId1"/>
    <hyperlink ref="E6" r:id="rId2"/>
    <hyperlink ref="E7" r:id="rId3"/>
    <hyperlink ref="E8" r:id="rId4"/>
    <hyperlink ref="E9" r:id="rId5"/>
    <hyperlink ref="E10" r:id="rId6"/>
    <hyperlink ref="E11" r:id="rId7"/>
    <hyperlink ref="E13" r:id="rId8" display="Link here for Excel help."/>
    <hyperlink ref="E12" r:id="rId9"/>
  </hyperlinks>
  <pageMargins left="0.25" right="0.25" top="0.25" bottom="0.25" header="0" footer="0"/>
  <pageSetup orientation="landscape" cellComments="asDisplayed"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showRuler="0" view="pageLayout" zoomScaleNormal="150" workbookViewId="0">
      <selection activeCell="B5" sqref="B5:I5"/>
    </sheetView>
  </sheetViews>
  <sheetFormatPr defaultColWidth="11.5546875" defaultRowHeight="14.4" x14ac:dyDescent="0.3"/>
  <cols>
    <col min="1" max="1" width="16.109375" customWidth="1"/>
    <col min="2" max="9" width="6" customWidth="1"/>
    <col min="10" max="20" width="4.77734375" customWidth="1"/>
  </cols>
  <sheetData>
    <row r="1" spans="1:20" ht="28.95" customHeight="1" x14ac:dyDescent="0.3">
      <c r="A1" s="18" t="s">
        <v>199</v>
      </c>
      <c r="B1" s="17"/>
      <c r="C1" s="13"/>
      <c r="I1" s="4"/>
      <c r="J1" s="4"/>
      <c r="K1" s="4"/>
      <c r="L1" s="4"/>
    </row>
    <row r="2" spans="1:20" ht="55.95" customHeight="1" x14ac:dyDescent="0.3">
      <c r="A2" s="20"/>
      <c r="B2" s="80"/>
      <c r="C2" s="129"/>
      <c r="D2" s="189" t="s">
        <v>127</v>
      </c>
      <c r="E2" s="189"/>
      <c r="F2" s="189"/>
      <c r="G2" s="189"/>
      <c r="H2" s="189"/>
      <c r="I2" s="189"/>
      <c r="J2" s="189"/>
      <c r="K2" s="189"/>
      <c r="L2" s="189"/>
      <c r="M2" s="189"/>
      <c r="N2" s="189"/>
      <c r="O2" s="189"/>
      <c r="P2" s="189"/>
      <c r="Q2" s="189"/>
      <c r="R2" s="189"/>
      <c r="S2" s="189"/>
      <c r="T2" s="190"/>
    </row>
    <row r="3" spans="1:20" ht="28.95" customHeight="1" x14ac:dyDescent="0.3">
      <c r="A3" s="191" t="s">
        <v>128</v>
      </c>
      <c r="B3" s="191"/>
      <c r="C3" s="191"/>
      <c r="D3" s="191"/>
      <c r="E3" s="191"/>
      <c r="F3" s="191"/>
      <c r="G3" s="191"/>
      <c r="H3" s="191"/>
      <c r="I3" s="191"/>
      <c r="J3" s="191"/>
      <c r="K3" s="191"/>
      <c r="L3" s="191"/>
      <c r="M3" s="191"/>
      <c r="N3" s="191"/>
      <c r="O3" s="191"/>
      <c r="P3" s="191"/>
      <c r="Q3" s="191"/>
      <c r="R3" s="191"/>
      <c r="S3" s="191"/>
      <c r="T3" s="191"/>
    </row>
    <row r="4" spans="1:20" ht="28.95" customHeight="1" x14ac:dyDescent="0.3">
      <c r="A4" s="132"/>
      <c r="B4" s="192" t="s">
        <v>258</v>
      </c>
      <c r="C4" s="192"/>
      <c r="D4" s="192"/>
      <c r="E4" s="192"/>
      <c r="F4" s="192"/>
      <c r="G4" s="192"/>
      <c r="H4" s="192"/>
      <c r="I4" s="192"/>
      <c r="J4" s="193" t="s">
        <v>129</v>
      </c>
      <c r="K4" s="193"/>
      <c r="L4" s="193"/>
      <c r="M4" s="193"/>
      <c r="N4" s="193"/>
      <c r="O4" s="193"/>
      <c r="P4" s="193"/>
      <c r="Q4" s="193"/>
      <c r="R4" s="193"/>
      <c r="S4" s="193"/>
      <c r="T4" s="193"/>
    </row>
    <row r="5" spans="1:20" ht="28.95" customHeight="1" x14ac:dyDescent="0.3">
      <c r="A5" s="130"/>
      <c r="B5" s="194" t="s">
        <v>200</v>
      </c>
      <c r="C5" s="195"/>
      <c r="D5" s="195"/>
      <c r="E5" s="195"/>
      <c r="F5" s="195"/>
      <c r="G5" s="195"/>
      <c r="H5" s="195"/>
      <c r="I5" s="196"/>
      <c r="J5" s="197" t="s">
        <v>130</v>
      </c>
      <c r="K5" s="198"/>
      <c r="L5" s="198"/>
      <c r="M5" s="198"/>
      <c r="N5" s="198"/>
      <c r="O5" s="199"/>
      <c r="P5" s="131" t="s">
        <v>131</v>
      </c>
      <c r="Q5" s="200" t="s">
        <v>132</v>
      </c>
      <c r="R5" s="200"/>
      <c r="S5" s="200"/>
      <c r="T5" s="200"/>
    </row>
    <row r="6" spans="1:20" s="38" customFormat="1" ht="27" customHeight="1" x14ac:dyDescent="0.25">
      <c r="A6" s="101" t="s">
        <v>133</v>
      </c>
      <c r="B6" s="102" t="s">
        <v>134</v>
      </c>
      <c r="C6" s="102" t="s">
        <v>135</v>
      </c>
      <c r="D6" s="102" t="s">
        <v>136</v>
      </c>
      <c r="E6" s="102" t="s">
        <v>137</v>
      </c>
      <c r="F6" s="102" t="s">
        <v>138</v>
      </c>
      <c r="G6" s="102" t="s">
        <v>139</v>
      </c>
      <c r="H6" s="102" t="s">
        <v>140</v>
      </c>
      <c r="I6" s="102" t="s">
        <v>141</v>
      </c>
      <c r="J6" s="103" t="s">
        <v>142</v>
      </c>
      <c r="K6" s="104" t="s">
        <v>143</v>
      </c>
      <c r="L6" s="105">
        <v>4</v>
      </c>
      <c r="M6" s="105">
        <v>3</v>
      </c>
      <c r="N6" s="105">
        <v>2</v>
      </c>
      <c r="O6" s="105">
        <v>1</v>
      </c>
      <c r="P6" s="106" t="s">
        <v>144</v>
      </c>
      <c r="Q6" s="105">
        <v>4</v>
      </c>
      <c r="R6" s="105">
        <v>3</v>
      </c>
      <c r="S6" s="105">
        <v>2</v>
      </c>
      <c r="T6" s="105">
        <v>1</v>
      </c>
    </row>
    <row r="7" spans="1:20" ht="36" customHeight="1" x14ac:dyDescent="0.3">
      <c r="A7" s="107" t="s">
        <v>145</v>
      </c>
      <c r="B7" s="108">
        <v>4</v>
      </c>
      <c r="C7" s="108">
        <v>3</v>
      </c>
      <c r="D7" s="108">
        <v>4</v>
      </c>
      <c r="E7" s="108">
        <v>4</v>
      </c>
      <c r="F7" s="108">
        <v>4</v>
      </c>
      <c r="G7" s="108">
        <v>4</v>
      </c>
      <c r="H7" s="108">
        <v>4</v>
      </c>
      <c r="I7" s="108">
        <v>4</v>
      </c>
      <c r="J7" s="103">
        <f t="shared" ref="J7:J13" si="0">AVERAGE(B7:I7)</f>
        <v>3.875</v>
      </c>
      <c r="K7" s="109">
        <f>_xlfn.STDEV.S(B7:I7)</f>
        <v>0.35355339059327379</v>
      </c>
      <c r="L7" s="110">
        <f t="shared" ref="L7:L13" si="1">COUNTIF(B7:I7,"=4")</f>
        <v>7</v>
      </c>
      <c r="M7" s="110">
        <f t="shared" ref="M7:M13" si="2">COUNTIF(B7:I7,"=3")</f>
        <v>1</v>
      </c>
      <c r="N7" s="110">
        <f t="shared" ref="N7:N13" si="3">COUNTIF(B7:I7,"=2")</f>
        <v>0</v>
      </c>
      <c r="O7" s="110">
        <f t="shared" ref="O7:O13" si="4">COUNTIF(B7:I7,"=1")</f>
        <v>0</v>
      </c>
      <c r="P7" s="103">
        <f>SUM(L7:O7)</f>
        <v>8</v>
      </c>
      <c r="Q7" s="111">
        <f t="shared" ref="Q7:Q13" si="5">+L7/P7</f>
        <v>0.875</v>
      </c>
      <c r="R7" s="111">
        <f>+M7/P7</f>
        <v>0.125</v>
      </c>
      <c r="S7" s="111">
        <f>+N7/P7</f>
        <v>0</v>
      </c>
      <c r="T7" s="111">
        <f>+O7/P7</f>
        <v>0</v>
      </c>
    </row>
    <row r="8" spans="1:20" ht="36" customHeight="1" x14ac:dyDescent="0.3">
      <c r="A8" s="107" t="s">
        <v>146</v>
      </c>
      <c r="B8" s="108">
        <v>3</v>
      </c>
      <c r="C8" s="108">
        <v>3</v>
      </c>
      <c r="D8" s="108">
        <v>4</v>
      </c>
      <c r="E8" s="108">
        <v>4</v>
      </c>
      <c r="F8" s="108">
        <v>4</v>
      </c>
      <c r="G8" s="108">
        <v>4</v>
      </c>
      <c r="H8" s="108">
        <v>4</v>
      </c>
      <c r="I8" s="108">
        <v>4</v>
      </c>
      <c r="J8" s="103">
        <f t="shared" si="0"/>
        <v>3.75</v>
      </c>
      <c r="K8" s="109">
        <f t="shared" ref="K8:K13" si="6">_xlfn.STDEV.S(B8:I8)</f>
        <v>0.46291004988627571</v>
      </c>
      <c r="L8" s="110">
        <f t="shared" si="1"/>
        <v>6</v>
      </c>
      <c r="M8" s="110">
        <f t="shared" si="2"/>
        <v>2</v>
      </c>
      <c r="N8" s="110">
        <f t="shared" si="3"/>
        <v>0</v>
      </c>
      <c r="O8" s="110">
        <f t="shared" si="4"/>
        <v>0</v>
      </c>
      <c r="P8" s="103">
        <f t="shared" ref="P8:P13" si="7">SUM(L8:O8)</f>
        <v>8</v>
      </c>
      <c r="Q8" s="111">
        <f t="shared" si="5"/>
        <v>0.75</v>
      </c>
      <c r="R8" s="111">
        <f t="shared" ref="R8:R13" si="8">+M8/P8</f>
        <v>0.25</v>
      </c>
      <c r="S8" s="111">
        <f t="shared" ref="S8:S13" si="9">+N8/P8</f>
        <v>0</v>
      </c>
      <c r="T8" s="111">
        <f t="shared" ref="T8:T13" si="10">+O8/P8</f>
        <v>0</v>
      </c>
    </row>
    <row r="9" spans="1:20" ht="36" customHeight="1" x14ac:dyDescent="0.3">
      <c r="A9" s="107" t="s">
        <v>147</v>
      </c>
      <c r="B9" s="108">
        <v>4</v>
      </c>
      <c r="C9" s="108">
        <v>4</v>
      </c>
      <c r="D9" s="108">
        <v>4</v>
      </c>
      <c r="E9" s="108">
        <v>4</v>
      </c>
      <c r="F9" s="108">
        <v>4</v>
      </c>
      <c r="G9" s="108">
        <v>4</v>
      </c>
      <c r="H9" s="108">
        <v>4</v>
      </c>
      <c r="I9" s="108">
        <v>4</v>
      </c>
      <c r="J9" s="103">
        <f t="shared" si="0"/>
        <v>4</v>
      </c>
      <c r="K9" s="109">
        <f t="shared" si="6"/>
        <v>0</v>
      </c>
      <c r="L9" s="110">
        <f t="shared" si="1"/>
        <v>8</v>
      </c>
      <c r="M9" s="110">
        <f t="shared" si="2"/>
        <v>0</v>
      </c>
      <c r="N9" s="110">
        <f t="shared" si="3"/>
        <v>0</v>
      </c>
      <c r="O9" s="110">
        <f t="shared" si="4"/>
        <v>0</v>
      </c>
      <c r="P9" s="103">
        <f t="shared" si="7"/>
        <v>8</v>
      </c>
      <c r="Q9" s="111">
        <f t="shared" si="5"/>
        <v>1</v>
      </c>
      <c r="R9" s="111">
        <f t="shared" si="8"/>
        <v>0</v>
      </c>
      <c r="S9" s="111">
        <f t="shared" si="9"/>
        <v>0</v>
      </c>
      <c r="T9" s="111">
        <f t="shared" si="10"/>
        <v>0</v>
      </c>
    </row>
    <row r="10" spans="1:20" ht="36" customHeight="1" x14ac:dyDescent="0.3">
      <c r="A10" s="107" t="s">
        <v>148</v>
      </c>
      <c r="B10" s="108">
        <v>4</v>
      </c>
      <c r="C10" s="108">
        <v>3</v>
      </c>
      <c r="D10" s="108">
        <v>4</v>
      </c>
      <c r="E10" s="108">
        <v>4</v>
      </c>
      <c r="F10" s="108">
        <v>4</v>
      </c>
      <c r="G10" s="108">
        <v>4</v>
      </c>
      <c r="H10" s="108">
        <v>4</v>
      </c>
      <c r="I10" s="108">
        <v>4</v>
      </c>
      <c r="J10" s="103">
        <f t="shared" si="0"/>
        <v>3.875</v>
      </c>
      <c r="K10" s="109">
        <f t="shared" si="6"/>
        <v>0.35355339059327379</v>
      </c>
      <c r="L10" s="110">
        <f t="shared" si="1"/>
        <v>7</v>
      </c>
      <c r="M10" s="110">
        <f t="shared" si="2"/>
        <v>1</v>
      </c>
      <c r="N10" s="110">
        <f t="shared" si="3"/>
        <v>0</v>
      </c>
      <c r="O10" s="110">
        <f t="shared" si="4"/>
        <v>0</v>
      </c>
      <c r="P10" s="103">
        <f t="shared" si="7"/>
        <v>8</v>
      </c>
      <c r="Q10" s="111">
        <f t="shared" si="5"/>
        <v>0.875</v>
      </c>
      <c r="R10" s="111">
        <f t="shared" si="8"/>
        <v>0.125</v>
      </c>
      <c r="S10" s="111">
        <f t="shared" si="9"/>
        <v>0</v>
      </c>
      <c r="T10" s="111">
        <f t="shared" si="10"/>
        <v>0</v>
      </c>
    </row>
    <row r="11" spans="1:20" ht="36" customHeight="1" x14ac:dyDescent="0.3">
      <c r="A11" s="107" t="s">
        <v>149</v>
      </c>
      <c r="B11" s="108">
        <v>4</v>
      </c>
      <c r="C11" s="108">
        <v>2</v>
      </c>
      <c r="D11" s="108">
        <v>4</v>
      </c>
      <c r="E11" s="108">
        <v>3</v>
      </c>
      <c r="F11" s="108">
        <v>4</v>
      </c>
      <c r="G11" s="108">
        <v>3</v>
      </c>
      <c r="H11" s="108">
        <v>4</v>
      </c>
      <c r="I11" s="108">
        <v>3</v>
      </c>
      <c r="J11" s="103">
        <f t="shared" si="0"/>
        <v>3.375</v>
      </c>
      <c r="K11" s="109">
        <f t="shared" si="6"/>
        <v>0.74402380914284494</v>
      </c>
      <c r="L11" s="110">
        <f t="shared" si="1"/>
        <v>4</v>
      </c>
      <c r="M11" s="110">
        <f t="shared" si="2"/>
        <v>3</v>
      </c>
      <c r="N11" s="110">
        <f t="shared" si="3"/>
        <v>1</v>
      </c>
      <c r="O11" s="110">
        <f t="shared" si="4"/>
        <v>0</v>
      </c>
      <c r="P11" s="103">
        <f t="shared" si="7"/>
        <v>8</v>
      </c>
      <c r="Q11" s="111">
        <f t="shared" si="5"/>
        <v>0.5</v>
      </c>
      <c r="R11" s="111">
        <f t="shared" si="8"/>
        <v>0.375</v>
      </c>
      <c r="S11" s="111">
        <f t="shared" si="9"/>
        <v>0.125</v>
      </c>
      <c r="T11" s="111">
        <f t="shared" si="10"/>
        <v>0</v>
      </c>
    </row>
    <row r="12" spans="1:20" ht="36" customHeight="1" x14ac:dyDescent="0.3">
      <c r="A12" s="107" t="s">
        <v>150</v>
      </c>
      <c r="B12" s="108">
        <v>4</v>
      </c>
      <c r="C12" s="108">
        <v>3</v>
      </c>
      <c r="D12" s="108">
        <v>4</v>
      </c>
      <c r="E12" s="108">
        <v>4</v>
      </c>
      <c r="F12" s="108">
        <v>4</v>
      </c>
      <c r="G12" s="108">
        <v>4</v>
      </c>
      <c r="H12" s="108">
        <v>4</v>
      </c>
      <c r="I12" s="108">
        <v>4</v>
      </c>
      <c r="J12" s="103">
        <f t="shared" si="0"/>
        <v>3.875</v>
      </c>
      <c r="K12" s="109">
        <f t="shared" si="6"/>
        <v>0.35355339059327379</v>
      </c>
      <c r="L12" s="110">
        <f t="shared" si="1"/>
        <v>7</v>
      </c>
      <c r="M12" s="110">
        <f t="shared" si="2"/>
        <v>1</v>
      </c>
      <c r="N12" s="110">
        <f t="shared" si="3"/>
        <v>0</v>
      </c>
      <c r="O12" s="110">
        <f t="shared" si="4"/>
        <v>0</v>
      </c>
      <c r="P12" s="103">
        <f t="shared" si="7"/>
        <v>8</v>
      </c>
      <c r="Q12" s="111">
        <f t="shared" si="5"/>
        <v>0.875</v>
      </c>
      <c r="R12" s="111">
        <f t="shared" si="8"/>
        <v>0.125</v>
      </c>
      <c r="S12" s="111">
        <f t="shared" si="9"/>
        <v>0</v>
      </c>
      <c r="T12" s="111">
        <f t="shared" si="10"/>
        <v>0</v>
      </c>
    </row>
    <row r="13" spans="1:20" ht="36" customHeight="1" x14ac:dyDescent="0.3">
      <c r="A13" s="107" t="s">
        <v>151</v>
      </c>
      <c r="B13" s="108">
        <v>3</v>
      </c>
      <c r="C13" s="108">
        <v>2</v>
      </c>
      <c r="D13" s="108">
        <v>4</v>
      </c>
      <c r="E13" s="108">
        <v>4</v>
      </c>
      <c r="F13" s="108">
        <v>4</v>
      </c>
      <c r="G13" s="108">
        <v>4</v>
      </c>
      <c r="H13" s="108">
        <v>4</v>
      </c>
      <c r="I13" s="108">
        <v>4</v>
      </c>
      <c r="J13" s="103">
        <f t="shared" si="0"/>
        <v>3.625</v>
      </c>
      <c r="K13" s="109">
        <f t="shared" si="6"/>
        <v>0.74402380914284494</v>
      </c>
      <c r="L13" s="110">
        <f t="shared" si="1"/>
        <v>6</v>
      </c>
      <c r="M13" s="110">
        <f t="shared" si="2"/>
        <v>1</v>
      </c>
      <c r="N13" s="110">
        <f t="shared" si="3"/>
        <v>1</v>
      </c>
      <c r="O13" s="110">
        <f t="shared" si="4"/>
        <v>0</v>
      </c>
      <c r="P13" s="103">
        <f t="shared" si="7"/>
        <v>8</v>
      </c>
      <c r="Q13" s="111">
        <f t="shared" si="5"/>
        <v>0.75</v>
      </c>
      <c r="R13" s="111">
        <f t="shared" si="8"/>
        <v>0.125</v>
      </c>
      <c r="S13" s="111">
        <f t="shared" si="9"/>
        <v>0.125</v>
      </c>
      <c r="T13" s="111">
        <f t="shared" si="10"/>
        <v>0</v>
      </c>
    </row>
    <row r="14" spans="1:20" x14ac:dyDescent="0.3">
      <c r="A14" s="112"/>
      <c r="B14" s="113"/>
      <c r="C14" s="113"/>
      <c r="D14" s="113"/>
      <c r="E14" s="113"/>
      <c r="F14" s="113"/>
      <c r="G14" s="113"/>
      <c r="H14" s="113"/>
      <c r="I14" s="113"/>
      <c r="J14" s="113"/>
      <c r="K14" s="113"/>
      <c r="L14" s="113"/>
      <c r="M14" s="113"/>
      <c r="N14" s="113"/>
      <c r="O14" s="113"/>
      <c r="P14" s="113"/>
      <c r="Q14" s="113"/>
      <c r="R14" s="113"/>
      <c r="S14" s="113"/>
      <c r="T14" s="113"/>
    </row>
    <row r="24" spans="1:1" x14ac:dyDescent="0.3">
      <c r="A24" s="44" t="s">
        <v>247</v>
      </c>
    </row>
  </sheetData>
  <mergeCells count="7">
    <mergeCell ref="D2:T2"/>
    <mergeCell ref="A3:T3"/>
    <mergeCell ref="B4:I4"/>
    <mergeCell ref="J4:T4"/>
    <mergeCell ref="B5:I5"/>
    <mergeCell ref="J5:O5"/>
    <mergeCell ref="Q5:T5"/>
  </mergeCells>
  <conditionalFormatting sqref="S7:T10 T11:T13">
    <cfRule type="cellIs" dxfId="1" priority="1" operator="greaterThan">
      <formula>0.1</formula>
    </cfRule>
  </conditionalFormatting>
  <printOptions horizontalCentered="1"/>
  <pageMargins left="0.5" right="0.25" top="0.25" bottom="0.25" header="0.5" footer="0.5"/>
  <pageSetup orientation="landscape"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showGridLines="0" showRuler="0" view="pageLayout" zoomScaleNormal="150" workbookViewId="0">
      <selection activeCell="T18" sqref="T18"/>
    </sheetView>
  </sheetViews>
  <sheetFormatPr defaultColWidth="10.6640625" defaultRowHeight="14.4" x14ac:dyDescent="0.3"/>
  <cols>
    <col min="1" max="1" width="18.44140625" customWidth="1"/>
    <col min="2" max="17" width="3.44140625" customWidth="1"/>
    <col min="18" max="18" width="4.44140625" customWidth="1"/>
    <col min="19" max="23" width="3.6640625" customWidth="1"/>
    <col min="24" max="24" width="4.44140625" customWidth="1"/>
    <col min="25" max="28" width="3.6640625" customWidth="1"/>
  </cols>
  <sheetData>
    <row r="1" spans="1:28" ht="25.05" customHeight="1" x14ac:dyDescent="0.3"/>
    <row r="2" spans="1:28" ht="25.05" customHeight="1" x14ac:dyDescent="0.3">
      <c r="A2" s="18" t="s">
        <v>246</v>
      </c>
      <c r="B2" s="17"/>
      <c r="C2" s="13"/>
      <c r="I2" s="4"/>
      <c r="J2" s="4"/>
      <c r="K2" s="4"/>
      <c r="L2" s="4"/>
    </row>
    <row r="3" spans="1:28" ht="64.05" customHeight="1" x14ac:dyDescent="0.3">
      <c r="A3" s="152"/>
      <c r="B3" s="133"/>
      <c r="C3" s="133"/>
      <c r="D3" s="133"/>
      <c r="E3" s="133"/>
      <c r="F3" s="133"/>
      <c r="G3" s="133"/>
      <c r="H3" s="133" t="s">
        <v>232</v>
      </c>
      <c r="I3" s="133"/>
      <c r="J3" s="133"/>
      <c r="K3" s="133"/>
      <c r="L3" s="133"/>
      <c r="M3" s="133"/>
      <c r="N3" s="133"/>
      <c r="O3" s="133"/>
      <c r="P3" s="133"/>
      <c r="Q3" s="133"/>
      <c r="R3" s="133"/>
      <c r="S3" s="133"/>
      <c r="T3" s="133"/>
      <c r="U3" s="133"/>
      <c r="V3" s="133"/>
      <c r="W3" s="133"/>
      <c r="X3" s="133"/>
      <c r="Y3" s="133"/>
      <c r="Z3" s="133"/>
      <c r="AA3" s="133"/>
      <c r="AB3" s="134"/>
    </row>
    <row r="4" spans="1:28" ht="28.95" customHeight="1" x14ac:dyDescent="0.3">
      <c r="A4" s="132"/>
      <c r="B4" s="192" t="s">
        <v>229</v>
      </c>
      <c r="C4" s="192"/>
      <c r="D4" s="192"/>
      <c r="E4" s="192"/>
      <c r="F4" s="192"/>
      <c r="G4" s="192"/>
      <c r="H4" s="192"/>
      <c r="I4" s="192"/>
      <c r="J4" s="192"/>
      <c r="K4" s="192"/>
      <c r="L4" s="192"/>
      <c r="M4" s="192"/>
      <c r="N4" s="192"/>
      <c r="O4" s="192"/>
      <c r="P4" s="192"/>
      <c r="Q4" s="192"/>
      <c r="R4" s="193" t="s">
        <v>129</v>
      </c>
      <c r="S4" s="193"/>
      <c r="T4" s="193"/>
      <c r="U4" s="193"/>
      <c r="V4" s="193"/>
      <c r="W4" s="193"/>
      <c r="X4" s="193"/>
      <c r="Y4" s="193"/>
      <c r="Z4" s="193"/>
      <c r="AA4" s="193"/>
      <c r="AB4" s="193"/>
    </row>
    <row r="5" spans="1:28" ht="28.95" customHeight="1" x14ac:dyDescent="0.3">
      <c r="A5" s="201" t="s">
        <v>133</v>
      </c>
      <c r="B5" s="151" t="s">
        <v>233</v>
      </c>
      <c r="C5" s="151" t="s">
        <v>234</v>
      </c>
      <c r="D5" s="151" t="s">
        <v>235</v>
      </c>
      <c r="E5" s="151" t="s">
        <v>236</v>
      </c>
      <c r="F5" s="151" t="s">
        <v>237</v>
      </c>
      <c r="G5" s="151" t="s">
        <v>238</v>
      </c>
      <c r="H5" s="151" t="s">
        <v>239</v>
      </c>
      <c r="I5" s="151" t="s">
        <v>240</v>
      </c>
      <c r="J5" s="151" t="s">
        <v>233</v>
      </c>
      <c r="K5" s="151" t="s">
        <v>234</v>
      </c>
      <c r="L5" s="151" t="s">
        <v>235</v>
      </c>
      <c r="M5" s="151" t="s">
        <v>236</v>
      </c>
      <c r="N5" s="151" t="s">
        <v>237</v>
      </c>
      <c r="O5" s="151" t="s">
        <v>238</v>
      </c>
      <c r="P5" s="151" t="s">
        <v>239</v>
      </c>
      <c r="Q5" s="151" t="s">
        <v>240</v>
      </c>
      <c r="R5" s="197" t="s">
        <v>130</v>
      </c>
      <c r="S5" s="198"/>
      <c r="T5" s="198"/>
      <c r="U5" s="198"/>
      <c r="V5" s="198"/>
      <c r="W5" s="199"/>
      <c r="X5" s="131" t="s">
        <v>131</v>
      </c>
      <c r="Y5" s="200" t="s">
        <v>132</v>
      </c>
      <c r="Z5" s="200"/>
      <c r="AA5" s="200"/>
      <c r="AB5" s="200"/>
    </row>
    <row r="6" spans="1:28" s="38" customFormat="1" ht="27" customHeight="1" x14ac:dyDescent="0.25">
      <c r="A6" s="202"/>
      <c r="B6" s="149" t="s">
        <v>206</v>
      </c>
      <c r="C6" s="149" t="s">
        <v>207</v>
      </c>
      <c r="D6" s="149" t="s">
        <v>206</v>
      </c>
      <c r="E6" s="149" t="s">
        <v>207</v>
      </c>
      <c r="F6" s="149" t="s">
        <v>206</v>
      </c>
      <c r="G6" s="149" t="s">
        <v>207</v>
      </c>
      <c r="H6" s="149" t="s">
        <v>206</v>
      </c>
      <c r="I6" s="149" t="s">
        <v>207</v>
      </c>
      <c r="J6" s="149" t="s">
        <v>206</v>
      </c>
      <c r="K6" s="149" t="s">
        <v>207</v>
      </c>
      <c r="L6" s="149" t="s">
        <v>206</v>
      </c>
      <c r="M6" s="149" t="s">
        <v>207</v>
      </c>
      <c r="N6" s="149" t="s">
        <v>206</v>
      </c>
      <c r="O6" s="149" t="s">
        <v>207</v>
      </c>
      <c r="P6" s="149" t="s">
        <v>206</v>
      </c>
      <c r="Q6" s="149" t="s">
        <v>207</v>
      </c>
      <c r="R6" s="103" t="s">
        <v>142</v>
      </c>
      <c r="S6" s="104" t="s">
        <v>143</v>
      </c>
      <c r="T6" s="105">
        <v>4</v>
      </c>
      <c r="U6" s="105">
        <v>3</v>
      </c>
      <c r="V6" s="105">
        <v>2</v>
      </c>
      <c r="W6" s="105">
        <v>1</v>
      </c>
      <c r="X6" s="106" t="s">
        <v>144</v>
      </c>
      <c r="Y6" s="105">
        <v>4</v>
      </c>
      <c r="Z6" s="105">
        <v>3</v>
      </c>
      <c r="AA6" s="105">
        <v>2</v>
      </c>
      <c r="AB6" s="105">
        <v>1</v>
      </c>
    </row>
    <row r="7" spans="1:28" ht="36" customHeight="1" x14ac:dyDescent="0.3">
      <c r="A7" s="107" t="s">
        <v>145</v>
      </c>
      <c r="B7" s="150">
        <v>4</v>
      </c>
      <c r="C7" s="150">
        <v>2</v>
      </c>
      <c r="D7" s="150">
        <v>4</v>
      </c>
      <c r="E7" s="150">
        <v>4</v>
      </c>
      <c r="F7" s="150">
        <v>2</v>
      </c>
      <c r="G7" s="150">
        <v>3</v>
      </c>
      <c r="H7" s="150">
        <v>2</v>
      </c>
      <c r="I7" s="150">
        <v>3</v>
      </c>
      <c r="J7" s="150">
        <v>3</v>
      </c>
      <c r="K7" s="150">
        <v>2</v>
      </c>
      <c r="L7" s="150">
        <v>4</v>
      </c>
      <c r="M7" s="150">
        <v>4</v>
      </c>
      <c r="N7" s="150">
        <v>4</v>
      </c>
      <c r="O7" s="150">
        <v>4</v>
      </c>
      <c r="P7" s="150">
        <v>4</v>
      </c>
      <c r="Q7" s="150">
        <v>4</v>
      </c>
      <c r="R7" s="147">
        <f>AVERAGE(B7:Q7)</f>
        <v>3.3125</v>
      </c>
      <c r="S7" s="109">
        <f>_xlfn.STDEV.S(B7:Q7)</f>
        <v>0.87321245982864903</v>
      </c>
      <c r="T7" s="110">
        <f>COUNTIF(B7:Q7,"=4")</f>
        <v>9</v>
      </c>
      <c r="U7" s="110">
        <f>COUNTIF(B7:Q7,"=3")</f>
        <v>3</v>
      </c>
      <c r="V7" s="110">
        <f>COUNTIF(B7:Q7,"=2")</f>
        <v>4</v>
      </c>
      <c r="W7" s="110">
        <f>COUNTIF(B7:Q7,"=1")</f>
        <v>0</v>
      </c>
      <c r="X7" s="103">
        <f>SUM(T7:W7)</f>
        <v>16</v>
      </c>
      <c r="Y7" s="111">
        <f>+T7/X7</f>
        <v>0.5625</v>
      </c>
      <c r="Z7" s="111">
        <f>+U7/X7</f>
        <v>0.1875</v>
      </c>
      <c r="AA7" s="111">
        <f>+V7/X7</f>
        <v>0.25</v>
      </c>
      <c r="AB7" s="111">
        <f>+W7/X7</f>
        <v>0</v>
      </c>
    </row>
    <row r="8" spans="1:28" ht="36" customHeight="1" x14ac:dyDescent="0.3">
      <c r="A8" s="107" t="s">
        <v>230</v>
      </c>
      <c r="B8" s="150">
        <v>3</v>
      </c>
      <c r="C8" s="150">
        <v>2</v>
      </c>
      <c r="D8" s="150">
        <v>4</v>
      </c>
      <c r="E8" s="150">
        <v>4</v>
      </c>
      <c r="F8" s="150">
        <v>2</v>
      </c>
      <c r="G8" s="150">
        <v>2</v>
      </c>
      <c r="H8" s="150">
        <v>2</v>
      </c>
      <c r="I8" s="150">
        <v>2</v>
      </c>
      <c r="J8" s="150">
        <v>3</v>
      </c>
      <c r="K8" s="150">
        <v>2</v>
      </c>
      <c r="L8" s="150">
        <v>4</v>
      </c>
      <c r="M8" s="150">
        <v>4</v>
      </c>
      <c r="N8" s="150">
        <v>4</v>
      </c>
      <c r="O8" s="150">
        <v>4</v>
      </c>
      <c r="P8" s="150">
        <v>4</v>
      </c>
      <c r="Q8" s="150">
        <v>4</v>
      </c>
      <c r="R8" s="147">
        <f t="shared" ref="R8:R10" si="0">AVERAGE(B8:Q8)</f>
        <v>3.125</v>
      </c>
      <c r="S8" s="109">
        <f t="shared" ref="S8:S10" si="1">_xlfn.STDEV.S(B8:Q8)</f>
        <v>0.9574271077563381</v>
      </c>
      <c r="T8" s="110">
        <f t="shared" ref="T8:T10" si="2">COUNTIF(B8:Q8,"=4")</f>
        <v>8</v>
      </c>
      <c r="U8" s="110">
        <f t="shared" ref="U8:U10" si="3">COUNTIF(B8:Q8,"=3")</f>
        <v>2</v>
      </c>
      <c r="V8" s="110">
        <f t="shared" ref="V8:V10" si="4">COUNTIF(B8:Q8,"=2")</f>
        <v>6</v>
      </c>
      <c r="W8" s="110">
        <f t="shared" ref="W8:W10" si="5">COUNTIF(B8:Q8,"=1")</f>
        <v>0</v>
      </c>
      <c r="X8" s="103">
        <f t="shared" ref="X8:X10" si="6">SUM(T8:W8)</f>
        <v>16</v>
      </c>
      <c r="Y8" s="111">
        <f t="shared" ref="Y8:Y10" si="7">+T8/X8</f>
        <v>0.5</v>
      </c>
      <c r="Z8" s="111">
        <f t="shared" ref="Z8:Z10" si="8">+U8/X8</f>
        <v>0.125</v>
      </c>
      <c r="AA8" s="111">
        <f t="shared" ref="AA8:AA10" si="9">+V8/X8</f>
        <v>0.375</v>
      </c>
      <c r="AB8" s="111">
        <f t="shared" ref="AB8:AB10" si="10">+W8/X8</f>
        <v>0</v>
      </c>
    </row>
    <row r="9" spans="1:28" ht="36" customHeight="1" x14ac:dyDescent="0.3">
      <c r="A9" s="107" t="s">
        <v>147</v>
      </c>
      <c r="B9" s="150">
        <v>3</v>
      </c>
      <c r="C9" s="150">
        <v>2</v>
      </c>
      <c r="D9" s="150">
        <v>4</v>
      </c>
      <c r="E9" s="150">
        <v>4</v>
      </c>
      <c r="F9" s="150">
        <v>4</v>
      </c>
      <c r="G9" s="150">
        <v>4</v>
      </c>
      <c r="H9" s="150">
        <v>2</v>
      </c>
      <c r="I9" s="150">
        <v>2</v>
      </c>
      <c r="J9" s="150">
        <v>3</v>
      </c>
      <c r="K9" s="150">
        <v>3</v>
      </c>
      <c r="L9" s="150">
        <v>4</v>
      </c>
      <c r="M9" s="150">
        <v>4</v>
      </c>
      <c r="N9" s="150">
        <v>4</v>
      </c>
      <c r="O9" s="150">
        <v>4</v>
      </c>
      <c r="P9" s="150">
        <v>4</v>
      </c>
      <c r="Q9" s="150">
        <v>4</v>
      </c>
      <c r="R9" s="147">
        <f t="shared" si="0"/>
        <v>3.4375</v>
      </c>
      <c r="S9" s="109">
        <f t="shared" si="1"/>
        <v>0.81394102980498528</v>
      </c>
      <c r="T9" s="110">
        <f t="shared" si="2"/>
        <v>10</v>
      </c>
      <c r="U9" s="110">
        <f t="shared" si="3"/>
        <v>3</v>
      </c>
      <c r="V9" s="110">
        <f t="shared" si="4"/>
        <v>3</v>
      </c>
      <c r="W9" s="110">
        <f t="shared" si="5"/>
        <v>0</v>
      </c>
      <c r="X9" s="103">
        <f t="shared" si="6"/>
        <v>16</v>
      </c>
      <c r="Y9" s="111">
        <f t="shared" si="7"/>
        <v>0.625</v>
      </c>
      <c r="Z9" s="111">
        <f t="shared" si="8"/>
        <v>0.1875</v>
      </c>
      <c r="AA9" s="111">
        <f t="shared" si="9"/>
        <v>0.1875</v>
      </c>
      <c r="AB9" s="111">
        <f t="shared" si="10"/>
        <v>0</v>
      </c>
    </row>
    <row r="10" spans="1:28" ht="36" customHeight="1" x14ac:dyDescent="0.3">
      <c r="A10" s="107" t="s">
        <v>231</v>
      </c>
      <c r="B10" s="150">
        <v>2</v>
      </c>
      <c r="C10" s="150">
        <v>2</v>
      </c>
      <c r="D10" s="150">
        <v>0</v>
      </c>
      <c r="E10" s="150">
        <v>0</v>
      </c>
      <c r="F10" s="150">
        <v>4</v>
      </c>
      <c r="G10" s="150">
        <v>3</v>
      </c>
      <c r="H10" s="150">
        <v>3</v>
      </c>
      <c r="I10" s="150">
        <v>3</v>
      </c>
      <c r="J10" s="150">
        <v>3</v>
      </c>
      <c r="K10" s="150">
        <v>2</v>
      </c>
      <c r="L10" s="150">
        <v>4</v>
      </c>
      <c r="M10" s="150">
        <v>4</v>
      </c>
      <c r="N10" s="150">
        <v>3</v>
      </c>
      <c r="O10" s="150">
        <v>3</v>
      </c>
      <c r="P10" s="150">
        <v>4</v>
      </c>
      <c r="Q10" s="150">
        <v>4</v>
      </c>
      <c r="R10" s="147">
        <f t="shared" si="0"/>
        <v>2.75</v>
      </c>
      <c r="S10" s="109">
        <f t="shared" si="1"/>
        <v>1.2909944487358056</v>
      </c>
      <c r="T10" s="110">
        <f t="shared" si="2"/>
        <v>5</v>
      </c>
      <c r="U10" s="110">
        <f t="shared" si="3"/>
        <v>6</v>
      </c>
      <c r="V10" s="110">
        <f t="shared" si="4"/>
        <v>3</v>
      </c>
      <c r="W10" s="110">
        <f t="shared" si="5"/>
        <v>0</v>
      </c>
      <c r="X10" s="103">
        <f t="shared" si="6"/>
        <v>14</v>
      </c>
      <c r="Y10" s="111">
        <f t="shared" si="7"/>
        <v>0.35714285714285715</v>
      </c>
      <c r="Z10" s="111">
        <f t="shared" si="8"/>
        <v>0.42857142857142855</v>
      </c>
      <c r="AA10" s="111">
        <f t="shared" si="9"/>
        <v>0.21428571428571427</v>
      </c>
      <c r="AB10" s="111">
        <f t="shared" si="10"/>
        <v>0</v>
      </c>
    </row>
    <row r="11" spans="1:28" x14ac:dyDescent="0.3">
      <c r="A11" s="112"/>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row>
    <row r="12" spans="1:28" x14ac:dyDescent="0.3">
      <c r="A12" s="148"/>
    </row>
    <row r="28" spans="1:1" x14ac:dyDescent="0.3">
      <c r="A28" s="44" t="s">
        <v>247</v>
      </c>
    </row>
  </sheetData>
  <mergeCells count="5">
    <mergeCell ref="R5:W5"/>
    <mergeCell ref="Y5:AB5"/>
    <mergeCell ref="B4:Q4"/>
    <mergeCell ref="R4:AB4"/>
    <mergeCell ref="A5:A6"/>
  </mergeCells>
  <conditionalFormatting sqref="AB7:AB10">
    <cfRule type="cellIs" dxfId="0" priority="1" operator="greaterThan">
      <formula>0.1</formula>
    </cfRule>
  </conditionalFormatting>
  <printOptions horizontalCentered="1"/>
  <pageMargins left="0.5" right="0.25" top="0.25" bottom="0.25" header="0.5" footer="0.5"/>
  <pageSetup orientation="landscape"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6"/>
  <sheetViews>
    <sheetView showGridLines="0" view="pageLayout" zoomScaleNormal="100" workbookViewId="0">
      <selection activeCell="D4" sqref="D4:F4"/>
    </sheetView>
  </sheetViews>
  <sheetFormatPr defaultColWidth="9" defaultRowHeight="14.4" x14ac:dyDescent="0.3"/>
  <cols>
    <col min="1" max="1" width="1.109375" customWidth="1"/>
    <col min="2" max="2" width="12.33203125" style="1" customWidth="1"/>
    <col min="3" max="3" width="30" style="1" customWidth="1"/>
    <col min="4" max="4" width="21.77734375" customWidth="1"/>
    <col min="5" max="5" width="15" customWidth="1"/>
    <col min="6" max="6" width="36.44140625" customWidth="1"/>
    <col min="7" max="19" width="9" style="4"/>
  </cols>
  <sheetData>
    <row r="1" spans="2:19" ht="10.95" customHeight="1" x14ac:dyDescent="0.3"/>
    <row r="2" spans="2:19" ht="28.05" customHeight="1" x14ac:dyDescent="0.3">
      <c r="B2" s="18" t="s">
        <v>159</v>
      </c>
      <c r="C2" s="17"/>
      <c r="D2" s="13"/>
    </row>
    <row r="3" spans="2:19" ht="15" hidden="1" customHeight="1" x14ac:dyDescent="0.3"/>
    <row r="4" spans="2:19" s="1" customFormat="1" ht="63" customHeight="1" x14ac:dyDescent="0.3">
      <c r="B4" s="20"/>
      <c r="C4" s="31"/>
      <c r="D4" s="182" t="s">
        <v>161</v>
      </c>
      <c r="E4" s="182"/>
      <c r="F4" s="183"/>
      <c r="G4" s="8"/>
      <c r="H4" s="8"/>
      <c r="I4" s="8"/>
      <c r="J4" s="8"/>
      <c r="K4" s="8"/>
      <c r="L4" s="8"/>
      <c r="M4" s="8"/>
      <c r="N4" s="8"/>
      <c r="O4" s="8"/>
      <c r="P4" s="8"/>
      <c r="Q4" s="8"/>
      <c r="R4" s="8"/>
    </row>
    <row r="5" spans="2:19" s="7" customFormat="1" ht="49.95" customHeight="1" x14ac:dyDescent="0.3">
      <c r="B5" s="158" t="s">
        <v>37</v>
      </c>
      <c r="C5" s="37" t="s">
        <v>201</v>
      </c>
      <c r="D5" s="37" t="s">
        <v>36</v>
      </c>
      <c r="E5" s="157" t="s">
        <v>162</v>
      </c>
      <c r="F5" s="157" t="s">
        <v>35</v>
      </c>
    </row>
    <row r="6" spans="2:19" s="4" customFormat="1" ht="36" customHeight="1" x14ac:dyDescent="0.3">
      <c r="B6" s="6">
        <v>1</v>
      </c>
      <c r="C6" s="9" t="s">
        <v>46</v>
      </c>
      <c r="D6" s="153" t="s">
        <v>38</v>
      </c>
      <c r="E6" s="33">
        <v>0.87</v>
      </c>
      <c r="F6" s="204" t="s">
        <v>164</v>
      </c>
    </row>
    <row r="7" spans="2:19" s="4" customFormat="1" ht="36" customHeight="1" x14ac:dyDescent="0.3">
      <c r="B7" s="6">
        <v>1</v>
      </c>
      <c r="C7" s="9" t="s">
        <v>47</v>
      </c>
      <c r="D7" s="156" t="s">
        <v>53</v>
      </c>
      <c r="E7" s="33">
        <v>0.85</v>
      </c>
      <c r="F7" s="205"/>
    </row>
    <row r="8" spans="2:19" s="4" customFormat="1" ht="36" customHeight="1" x14ac:dyDescent="0.3">
      <c r="B8" s="6">
        <v>2</v>
      </c>
      <c r="C8" s="9" t="s">
        <v>46</v>
      </c>
      <c r="D8" s="27" t="s">
        <v>38</v>
      </c>
      <c r="E8" s="33">
        <v>0.9</v>
      </c>
      <c r="F8" s="203" t="s">
        <v>163</v>
      </c>
    </row>
    <row r="9" spans="2:19" s="4" customFormat="1" ht="36" customHeight="1" x14ac:dyDescent="0.3">
      <c r="B9" s="6">
        <v>2</v>
      </c>
      <c r="C9" s="9" t="s">
        <v>49</v>
      </c>
      <c r="D9" s="156" t="s">
        <v>67</v>
      </c>
      <c r="E9" s="33">
        <v>0.69</v>
      </c>
      <c r="F9" s="203"/>
    </row>
    <row r="10" spans="2:19" s="4" customFormat="1" ht="36" customHeight="1" x14ac:dyDescent="0.3">
      <c r="B10" s="6">
        <v>2</v>
      </c>
      <c r="C10" s="9" t="s">
        <v>48</v>
      </c>
      <c r="D10" s="154" t="s">
        <v>68</v>
      </c>
      <c r="E10" s="33">
        <v>0.9</v>
      </c>
      <c r="F10" s="203"/>
    </row>
    <row r="11" spans="2:19" s="4" customFormat="1" ht="36" customHeight="1" x14ac:dyDescent="0.3">
      <c r="B11" s="6">
        <v>3</v>
      </c>
      <c r="C11" s="9" t="s">
        <v>49</v>
      </c>
      <c r="D11" s="156" t="s">
        <v>67</v>
      </c>
      <c r="E11" s="33">
        <v>0.92</v>
      </c>
      <c r="F11" s="120" t="s">
        <v>165</v>
      </c>
    </row>
    <row r="12" spans="2:19" s="4" customFormat="1" ht="36" customHeight="1" x14ac:dyDescent="0.3">
      <c r="B12" s="6">
        <v>4</v>
      </c>
      <c r="C12" s="9" t="s">
        <v>49</v>
      </c>
      <c r="D12" s="156" t="s">
        <v>67</v>
      </c>
      <c r="E12" s="33">
        <v>0.62</v>
      </c>
      <c r="F12" s="204" t="s">
        <v>166</v>
      </c>
    </row>
    <row r="13" spans="2:19" s="4" customFormat="1" ht="36" customHeight="1" x14ac:dyDescent="0.3">
      <c r="B13" s="6">
        <v>4</v>
      </c>
      <c r="C13" s="9" t="s">
        <v>47</v>
      </c>
      <c r="D13" s="40" t="s">
        <v>53</v>
      </c>
      <c r="E13" s="33">
        <v>0.72</v>
      </c>
      <c r="F13" s="205"/>
    </row>
    <row r="14" spans="2:19" s="4" customFormat="1" ht="36" customHeight="1" x14ac:dyDescent="0.3">
      <c r="B14" s="6">
        <v>5</v>
      </c>
      <c r="C14" s="9" t="s">
        <v>50</v>
      </c>
      <c r="D14" s="40" t="s">
        <v>52</v>
      </c>
      <c r="E14" s="33">
        <v>0.73</v>
      </c>
      <c r="F14" s="204" t="s">
        <v>167</v>
      </c>
    </row>
    <row r="15" spans="2:19" ht="36" customHeight="1" x14ac:dyDescent="0.3">
      <c r="B15" s="35">
        <v>5</v>
      </c>
      <c r="C15" s="9" t="s">
        <v>46</v>
      </c>
      <c r="D15" s="41" t="s">
        <v>38</v>
      </c>
      <c r="E15" s="33">
        <v>0.7</v>
      </c>
      <c r="F15" s="205"/>
    </row>
    <row r="16" spans="2:19" x14ac:dyDescent="0.3">
      <c r="B16"/>
      <c r="C16" s="5"/>
      <c r="E16" s="34"/>
      <c r="G16"/>
      <c r="H16"/>
      <c r="I16"/>
      <c r="J16"/>
      <c r="K16"/>
      <c r="L16"/>
      <c r="M16"/>
      <c r="N16"/>
      <c r="O16"/>
      <c r="P16"/>
      <c r="Q16"/>
      <c r="R16"/>
      <c r="S16"/>
    </row>
    <row r="17" spans="2:19" x14ac:dyDescent="0.3">
      <c r="B17" s="44" t="s">
        <v>247</v>
      </c>
      <c r="G17"/>
      <c r="H17"/>
      <c r="I17"/>
      <c r="J17"/>
      <c r="K17"/>
      <c r="L17"/>
      <c r="M17"/>
      <c r="N17"/>
      <c r="O17"/>
      <c r="P17"/>
      <c r="Q17"/>
      <c r="R17"/>
      <c r="S17"/>
    </row>
    <row r="18" spans="2:19" x14ac:dyDescent="0.3">
      <c r="B18"/>
      <c r="C18"/>
      <c r="G18"/>
      <c r="H18"/>
      <c r="I18"/>
      <c r="J18"/>
      <c r="K18"/>
      <c r="L18"/>
      <c r="M18"/>
      <c r="N18"/>
      <c r="O18"/>
      <c r="P18"/>
      <c r="Q18"/>
      <c r="R18"/>
      <c r="S18"/>
    </row>
    <row r="19" spans="2:19" x14ac:dyDescent="0.3">
      <c r="B19"/>
      <c r="C19"/>
      <c r="G19"/>
      <c r="H19"/>
      <c r="I19"/>
      <c r="J19"/>
      <c r="K19"/>
      <c r="L19"/>
      <c r="M19"/>
      <c r="N19"/>
      <c r="O19"/>
      <c r="P19"/>
      <c r="Q19"/>
      <c r="R19"/>
      <c r="S19"/>
    </row>
    <row r="20" spans="2:19" x14ac:dyDescent="0.3">
      <c r="B20"/>
      <c r="C20"/>
      <c r="G20"/>
      <c r="H20"/>
      <c r="I20"/>
      <c r="J20"/>
      <c r="K20"/>
      <c r="L20"/>
      <c r="M20"/>
      <c r="N20"/>
      <c r="O20"/>
      <c r="P20"/>
      <c r="Q20"/>
      <c r="R20"/>
      <c r="S20"/>
    </row>
    <row r="21" spans="2:19" x14ac:dyDescent="0.3">
      <c r="B21"/>
      <c r="C21"/>
      <c r="G21"/>
      <c r="H21"/>
      <c r="I21"/>
      <c r="J21"/>
      <c r="K21"/>
      <c r="L21"/>
      <c r="M21"/>
      <c r="N21"/>
      <c r="O21"/>
      <c r="P21"/>
      <c r="Q21"/>
      <c r="R21"/>
      <c r="S21"/>
    </row>
    <row r="22" spans="2:19" x14ac:dyDescent="0.3">
      <c r="B22"/>
      <c r="C22"/>
      <c r="G22"/>
      <c r="H22"/>
      <c r="I22"/>
      <c r="J22"/>
      <c r="K22"/>
      <c r="L22"/>
      <c r="M22"/>
      <c r="N22"/>
      <c r="O22"/>
      <c r="P22"/>
      <c r="Q22"/>
      <c r="R22"/>
      <c r="S22"/>
    </row>
    <row r="23" spans="2:19" x14ac:dyDescent="0.3">
      <c r="B23"/>
      <c r="C23"/>
      <c r="G23"/>
      <c r="H23"/>
      <c r="I23"/>
      <c r="J23"/>
      <c r="K23"/>
      <c r="L23"/>
      <c r="M23"/>
      <c r="N23"/>
      <c r="O23"/>
      <c r="P23"/>
      <c r="Q23"/>
      <c r="R23"/>
      <c r="S23"/>
    </row>
    <row r="24" spans="2:19" x14ac:dyDescent="0.3">
      <c r="B24"/>
      <c r="C24"/>
      <c r="G24"/>
      <c r="H24"/>
      <c r="I24"/>
      <c r="J24"/>
      <c r="K24"/>
      <c r="L24"/>
      <c r="M24"/>
      <c r="N24"/>
      <c r="O24"/>
      <c r="P24"/>
      <c r="Q24"/>
      <c r="R24"/>
      <c r="S24"/>
    </row>
    <row r="25" spans="2:19" x14ac:dyDescent="0.3">
      <c r="B25"/>
      <c r="C25"/>
      <c r="G25"/>
      <c r="H25"/>
      <c r="I25"/>
      <c r="J25"/>
      <c r="K25"/>
      <c r="L25"/>
      <c r="M25"/>
      <c r="N25"/>
      <c r="O25"/>
      <c r="P25"/>
      <c r="Q25"/>
      <c r="R25"/>
      <c r="S25"/>
    </row>
    <row r="26" spans="2:19" x14ac:dyDescent="0.3">
      <c r="B26"/>
      <c r="C26"/>
      <c r="G26"/>
      <c r="H26"/>
      <c r="I26"/>
      <c r="J26"/>
      <c r="K26"/>
      <c r="L26"/>
      <c r="M26"/>
      <c r="N26"/>
      <c r="O26"/>
      <c r="P26"/>
      <c r="Q26"/>
      <c r="R26"/>
      <c r="S26"/>
    </row>
    <row r="27" spans="2:19" x14ac:dyDescent="0.3">
      <c r="B27"/>
      <c r="C27"/>
      <c r="G27"/>
      <c r="H27"/>
      <c r="I27"/>
      <c r="J27"/>
      <c r="K27"/>
      <c r="L27"/>
      <c r="M27"/>
      <c r="N27"/>
      <c r="O27"/>
      <c r="P27"/>
      <c r="Q27"/>
      <c r="R27"/>
      <c r="S27"/>
    </row>
    <row r="28" spans="2:19" x14ac:dyDescent="0.3">
      <c r="B28"/>
      <c r="C28"/>
      <c r="G28"/>
      <c r="H28"/>
      <c r="I28"/>
      <c r="J28"/>
      <c r="K28"/>
      <c r="L28"/>
      <c r="M28"/>
      <c r="N28"/>
      <c r="O28"/>
      <c r="P28"/>
      <c r="Q28"/>
      <c r="R28"/>
      <c r="S28"/>
    </row>
    <row r="29" spans="2:19" x14ac:dyDescent="0.3">
      <c r="B29"/>
      <c r="C29"/>
      <c r="G29"/>
      <c r="H29"/>
      <c r="I29"/>
      <c r="J29"/>
      <c r="K29"/>
      <c r="L29"/>
      <c r="M29"/>
      <c r="N29"/>
      <c r="O29"/>
      <c r="P29"/>
      <c r="Q29"/>
      <c r="R29"/>
      <c r="S29"/>
    </row>
    <row r="30" spans="2:19" x14ac:dyDescent="0.3">
      <c r="B30"/>
      <c r="C30"/>
      <c r="G30"/>
      <c r="H30"/>
      <c r="I30"/>
      <c r="J30"/>
      <c r="K30"/>
      <c r="L30"/>
      <c r="M30"/>
      <c r="N30"/>
      <c r="O30"/>
      <c r="P30"/>
      <c r="Q30"/>
      <c r="R30"/>
      <c r="S30"/>
    </row>
    <row r="31" spans="2:19" x14ac:dyDescent="0.3">
      <c r="B31"/>
      <c r="C31"/>
      <c r="G31"/>
      <c r="H31"/>
      <c r="I31"/>
      <c r="J31"/>
      <c r="K31"/>
      <c r="L31"/>
      <c r="M31"/>
      <c r="N31"/>
      <c r="O31"/>
      <c r="P31"/>
      <c r="Q31"/>
      <c r="R31"/>
      <c r="S31"/>
    </row>
    <row r="32" spans="2:19" x14ac:dyDescent="0.3">
      <c r="B32"/>
      <c r="C32"/>
      <c r="G32"/>
      <c r="H32"/>
      <c r="I32"/>
      <c r="J32"/>
      <c r="K32"/>
      <c r="L32"/>
      <c r="M32"/>
      <c r="N32"/>
      <c r="O32"/>
      <c r="P32"/>
      <c r="Q32"/>
      <c r="R32"/>
      <c r="S32"/>
    </row>
    <row r="33" spans="2:19" x14ac:dyDescent="0.3">
      <c r="B33"/>
      <c r="C33"/>
      <c r="G33"/>
      <c r="H33"/>
      <c r="I33"/>
      <c r="J33"/>
      <c r="K33"/>
      <c r="L33"/>
      <c r="M33"/>
      <c r="N33"/>
      <c r="O33"/>
      <c r="P33"/>
      <c r="Q33"/>
      <c r="R33"/>
      <c r="S33"/>
    </row>
    <row r="34" spans="2:19" x14ac:dyDescent="0.3">
      <c r="B34"/>
      <c r="C34"/>
      <c r="G34"/>
      <c r="H34"/>
      <c r="I34"/>
      <c r="J34"/>
      <c r="K34"/>
      <c r="L34"/>
      <c r="M34"/>
      <c r="N34"/>
      <c r="O34"/>
      <c r="P34"/>
      <c r="Q34"/>
      <c r="R34"/>
      <c r="S34"/>
    </row>
    <row r="35" spans="2:19" x14ac:dyDescent="0.3">
      <c r="B35"/>
      <c r="C35"/>
      <c r="G35"/>
      <c r="H35"/>
      <c r="I35"/>
      <c r="J35"/>
      <c r="K35"/>
      <c r="L35"/>
      <c r="M35"/>
      <c r="N35"/>
      <c r="O35"/>
      <c r="P35"/>
      <c r="Q35"/>
      <c r="R35"/>
      <c r="S35"/>
    </row>
    <row r="36" spans="2:19" x14ac:dyDescent="0.3">
      <c r="B36"/>
      <c r="C36"/>
      <c r="G36"/>
      <c r="H36"/>
      <c r="I36"/>
      <c r="J36"/>
      <c r="K36"/>
      <c r="L36"/>
      <c r="M36"/>
      <c r="N36"/>
      <c r="O36"/>
      <c r="P36"/>
      <c r="Q36"/>
      <c r="R36"/>
      <c r="S36"/>
    </row>
    <row r="37" spans="2:19" x14ac:dyDescent="0.3">
      <c r="B37"/>
      <c r="C37"/>
      <c r="G37"/>
      <c r="H37"/>
      <c r="I37"/>
      <c r="J37"/>
      <c r="K37"/>
      <c r="L37"/>
      <c r="M37"/>
      <c r="N37"/>
      <c r="O37"/>
      <c r="P37"/>
      <c r="Q37"/>
      <c r="R37"/>
      <c r="S37"/>
    </row>
    <row r="38" spans="2:19" x14ac:dyDescent="0.3">
      <c r="B38"/>
      <c r="C38"/>
      <c r="G38"/>
      <c r="H38"/>
      <c r="I38"/>
      <c r="J38"/>
      <c r="K38"/>
      <c r="L38"/>
      <c r="M38"/>
      <c r="N38"/>
      <c r="O38"/>
      <c r="P38"/>
      <c r="Q38"/>
      <c r="R38"/>
      <c r="S38"/>
    </row>
    <row r="39" spans="2:19" x14ac:dyDescent="0.3">
      <c r="B39"/>
      <c r="C39"/>
      <c r="G39"/>
      <c r="H39"/>
      <c r="I39"/>
      <c r="J39"/>
      <c r="K39"/>
      <c r="L39"/>
      <c r="M39"/>
      <c r="N39"/>
      <c r="O39"/>
      <c r="P39"/>
      <c r="Q39"/>
      <c r="R39"/>
      <c r="S39"/>
    </row>
    <row r="40" spans="2:19" x14ac:dyDescent="0.3">
      <c r="B40"/>
      <c r="C40"/>
      <c r="G40"/>
      <c r="H40"/>
      <c r="I40"/>
      <c r="J40"/>
      <c r="K40"/>
      <c r="L40"/>
      <c r="M40"/>
      <c r="N40"/>
      <c r="O40"/>
      <c r="P40"/>
      <c r="Q40"/>
      <c r="R40"/>
      <c r="S40"/>
    </row>
    <row r="41" spans="2:19" x14ac:dyDescent="0.3">
      <c r="B41"/>
      <c r="C41"/>
      <c r="G41"/>
      <c r="H41"/>
      <c r="I41"/>
      <c r="J41"/>
      <c r="K41"/>
      <c r="L41"/>
      <c r="M41"/>
      <c r="N41"/>
      <c r="O41"/>
      <c r="P41"/>
      <c r="Q41"/>
      <c r="R41"/>
      <c r="S41"/>
    </row>
    <row r="42" spans="2:19" x14ac:dyDescent="0.3">
      <c r="B42"/>
      <c r="C42"/>
      <c r="G42"/>
      <c r="H42"/>
      <c r="I42"/>
      <c r="J42"/>
      <c r="K42"/>
      <c r="L42"/>
      <c r="M42"/>
      <c r="N42"/>
      <c r="O42"/>
      <c r="P42"/>
      <c r="Q42"/>
      <c r="R42"/>
      <c r="S42"/>
    </row>
    <row r="43" spans="2:19" x14ac:dyDescent="0.3">
      <c r="B43"/>
      <c r="C43"/>
      <c r="G43"/>
      <c r="H43"/>
      <c r="I43"/>
      <c r="J43"/>
      <c r="K43"/>
      <c r="L43"/>
      <c r="M43"/>
      <c r="N43"/>
      <c r="O43"/>
      <c r="P43"/>
      <c r="Q43"/>
      <c r="R43"/>
      <c r="S43"/>
    </row>
    <row r="44" spans="2:19" x14ac:dyDescent="0.3">
      <c r="B44"/>
      <c r="C44"/>
      <c r="G44"/>
      <c r="H44"/>
      <c r="I44"/>
      <c r="J44"/>
      <c r="K44"/>
      <c r="L44"/>
      <c r="M44"/>
      <c r="N44"/>
      <c r="O44"/>
      <c r="P44"/>
      <c r="Q44"/>
      <c r="R44"/>
      <c r="S44"/>
    </row>
    <row r="45" spans="2:19" x14ac:dyDescent="0.3">
      <c r="B45"/>
      <c r="C45"/>
      <c r="G45"/>
      <c r="H45"/>
      <c r="I45"/>
      <c r="J45"/>
      <c r="K45"/>
      <c r="L45"/>
      <c r="M45"/>
      <c r="N45"/>
      <c r="O45"/>
      <c r="P45"/>
      <c r="Q45"/>
      <c r="R45"/>
      <c r="S45"/>
    </row>
    <row r="46" spans="2:19" x14ac:dyDescent="0.3">
      <c r="B46"/>
      <c r="C46"/>
      <c r="G46"/>
      <c r="H46"/>
      <c r="I46"/>
      <c r="J46"/>
      <c r="K46"/>
      <c r="L46"/>
      <c r="M46"/>
      <c r="N46"/>
      <c r="O46"/>
      <c r="P46"/>
      <c r="Q46"/>
      <c r="R46"/>
      <c r="S46"/>
    </row>
    <row r="47" spans="2:19" x14ac:dyDescent="0.3">
      <c r="B47"/>
      <c r="C47"/>
      <c r="G47"/>
      <c r="H47"/>
      <c r="I47"/>
      <c r="J47"/>
      <c r="K47"/>
      <c r="L47"/>
      <c r="M47"/>
      <c r="N47"/>
      <c r="O47"/>
      <c r="P47"/>
      <c r="Q47"/>
      <c r="R47"/>
      <c r="S47"/>
    </row>
    <row r="48" spans="2:19" x14ac:dyDescent="0.3">
      <c r="B48"/>
      <c r="C48"/>
      <c r="G48"/>
      <c r="H48"/>
      <c r="I48"/>
      <c r="J48"/>
      <c r="K48"/>
      <c r="L48"/>
      <c r="M48"/>
      <c r="N48"/>
      <c r="O48"/>
      <c r="P48"/>
      <c r="Q48"/>
      <c r="R48"/>
      <c r="S48"/>
    </row>
    <row r="49" spans="2:19" x14ac:dyDescent="0.3">
      <c r="B49"/>
      <c r="C49"/>
      <c r="G49"/>
      <c r="H49"/>
      <c r="I49"/>
      <c r="J49"/>
      <c r="K49"/>
      <c r="L49"/>
      <c r="M49"/>
      <c r="N49"/>
      <c r="O49"/>
      <c r="P49"/>
      <c r="Q49"/>
      <c r="R49"/>
      <c r="S49"/>
    </row>
    <row r="50" spans="2:19" x14ac:dyDescent="0.3">
      <c r="B50"/>
      <c r="C50"/>
      <c r="G50"/>
      <c r="H50"/>
      <c r="I50"/>
      <c r="J50"/>
      <c r="K50"/>
      <c r="L50"/>
      <c r="M50"/>
      <c r="N50"/>
      <c r="O50"/>
      <c r="P50"/>
      <c r="Q50"/>
      <c r="R50"/>
      <c r="S50"/>
    </row>
    <row r="51" spans="2:19" x14ac:dyDescent="0.3">
      <c r="B51"/>
      <c r="C51"/>
      <c r="G51"/>
      <c r="H51"/>
      <c r="I51"/>
      <c r="J51"/>
      <c r="K51"/>
      <c r="L51"/>
      <c r="M51"/>
      <c r="N51"/>
      <c r="O51"/>
      <c r="P51"/>
      <c r="Q51"/>
      <c r="R51"/>
      <c r="S51"/>
    </row>
    <row r="52" spans="2:19" x14ac:dyDescent="0.3">
      <c r="B52"/>
      <c r="C52"/>
      <c r="G52"/>
      <c r="H52"/>
      <c r="I52"/>
      <c r="J52"/>
      <c r="K52"/>
      <c r="L52"/>
      <c r="M52"/>
      <c r="N52"/>
      <c r="O52"/>
      <c r="P52"/>
      <c r="Q52"/>
      <c r="R52"/>
      <c r="S52"/>
    </row>
    <row r="53" spans="2:19" x14ac:dyDescent="0.3">
      <c r="B53"/>
      <c r="C53"/>
      <c r="G53"/>
      <c r="H53"/>
      <c r="I53"/>
      <c r="J53"/>
      <c r="K53"/>
      <c r="L53"/>
      <c r="M53"/>
      <c r="N53"/>
      <c r="O53"/>
      <c r="P53"/>
      <c r="Q53"/>
      <c r="R53"/>
      <c r="S53"/>
    </row>
    <row r="54" spans="2:19" x14ac:dyDescent="0.3">
      <c r="B54"/>
      <c r="C54"/>
      <c r="G54"/>
      <c r="H54"/>
      <c r="I54"/>
      <c r="J54"/>
      <c r="K54"/>
      <c r="L54"/>
      <c r="M54"/>
      <c r="N54"/>
      <c r="O54"/>
      <c r="P54"/>
      <c r="Q54"/>
      <c r="R54"/>
      <c r="S54"/>
    </row>
    <row r="55" spans="2:19" x14ac:dyDescent="0.3">
      <c r="B55"/>
      <c r="C55"/>
      <c r="G55"/>
      <c r="H55"/>
      <c r="I55"/>
      <c r="J55"/>
      <c r="K55"/>
      <c r="L55"/>
      <c r="M55"/>
      <c r="N55"/>
      <c r="O55"/>
      <c r="P55"/>
      <c r="Q55"/>
      <c r="R55"/>
      <c r="S55"/>
    </row>
    <row r="56" spans="2:19" x14ac:dyDescent="0.3">
      <c r="B56"/>
      <c r="C56"/>
      <c r="G56"/>
      <c r="H56"/>
      <c r="I56"/>
      <c r="J56"/>
      <c r="K56"/>
      <c r="L56"/>
      <c r="M56"/>
      <c r="N56"/>
      <c r="O56"/>
      <c r="P56"/>
      <c r="Q56"/>
      <c r="R56"/>
      <c r="S56"/>
    </row>
    <row r="57" spans="2:19" x14ac:dyDescent="0.3">
      <c r="B57"/>
      <c r="C57"/>
      <c r="G57"/>
      <c r="H57"/>
      <c r="I57"/>
      <c r="J57"/>
      <c r="K57"/>
      <c r="L57"/>
      <c r="M57"/>
      <c r="N57"/>
      <c r="O57"/>
      <c r="P57"/>
      <c r="Q57"/>
      <c r="R57"/>
      <c r="S57"/>
    </row>
    <row r="58" spans="2:19" x14ac:dyDescent="0.3">
      <c r="B58"/>
      <c r="C58"/>
      <c r="G58"/>
      <c r="H58"/>
      <c r="I58"/>
      <c r="J58"/>
      <c r="K58"/>
      <c r="L58"/>
      <c r="M58"/>
      <c r="N58"/>
      <c r="O58"/>
      <c r="P58"/>
      <c r="Q58"/>
      <c r="R58"/>
      <c r="S58"/>
    </row>
    <row r="59" spans="2:19" x14ac:dyDescent="0.3">
      <c r="B59"/>
      <c r="C59"/>
      <c r="G59"/>
      <c r="H59"/>
      <c r="I59"/>
      <c r="J59"/>
      <c r="K59"/>
      <c r="L59"/>
      <c r="M59"/>
      <c r="N59"/>
      <c r="O59"/>
      <c r="P59"/>
      <c r="Q59"/>
      <c r="R59"/>
      <c r="S59"/>
    </row>
    <row r="60" spans="2:19" x14ac:dyDescent="0.3">
      <c r="B60"/>
      <c r="C60"/>
      <c r="G60"/>
      <c r="H60"/>
      <c r="I60"/>
      <c r="J60"/>
      <c r="K60"/>
      <c r="L60"/>
      <c r="M60"/>
      <c r="N60"/>
      <c r="O60"/>
      <c r="P60"/>
      <c r="Q60"/>
      <c r="R60"/>
      <c r="S60"/>
    </row>
    <row r="61" spans="2:19" x14ac:dyDescent="0.3">
      <c r="B61"/>
      <c r="C61"/>
      <c r="G61"/>
      <c r="H61"/>
      <c r="I61"/>
      <c r="J61"/>
      <c r="K61"/>
      <c r="L61"/>
      <c r="M61"/>
      <c r="N61"/>
      <c r="O61"/>
      <c r="P61"/>
      <c r="Q61"/>
      <c r="R61"/>
      <c r="S61"/>
    </row>
    <row r="62" spans="2:19" x14ac:dyDescent="0.3">
      <c r="B62"/>
      <c r="C62"/>
      <c r="G62"/>
      <c r="H62"/>
      <c r="I62"/>
      <c r="J62"/>
      <c r="K62"/>
      <c r="L62"/>
      <c r="M62"/>
      <c r="N62"/>
      <c r="O62"/>
      <c r="P62"/>
      <c r="Q62"/>
      <c r="R62"/>
      <c r="S62"/>
    </row>
    <row r="63" spans="2:19" x14ac:dyDescent="0.3">
      <c r="B63"/>
      <c r="C63"/>
      <c r="G63"/>
      <c r="H63"/>
      <c r="I63"/>
      <c r="J63"/>
      <c r="K63"/>
      <c r="L63"/>
      <c r="M63"/>
      <c r="N63"/>
      <c r="O63"/>
      <c r="P63"/>
      <c r="Q63"/>
      <c r="R63"/>
      <c r="S63"/>
    </row>
    <row r="64" spans="2:19" x14ac:dyDescent="0.3">
      <c r="B64"/>
      <c r="C64"/>
      <c r="G64"/>
      <c r="H64"/>
      <c r="I64"/>
      <c r="J64"/>
      <c r="K64"/>
      <c r="L64"/>
      <c r="M64"/>
      <c r="N64"/>
      <c r="O64"/>
      <c r="P64"/>
      <c r="Q64"/>
      <c r="R64"/>
      <c r="S64"/>
    </row>
    <row r="65" spans="2:19" x14ac:dyDescent="0.3">
      <c r="B65"/>
      <c r="C65"/>
      <c r="G65"/>
      <c r="H65"/>
      <c r="I65"/>
      <c r="J65"/>
      <c r="K65"/>
      <c r="L65"/>
      <c r="M65"/>
      <c r="N65"/>
      <c r="O65"/>
      <c r="P65"/>
      <c r="Q65"/>
      <c r="R65"/>
      <c r="S65"/>
    </row>
    <row r="66" spans="2:19" x14ac:dyDescent="0.3">
      <c r="C66"/>
    </row>
  </sheetData>
  <mergeCells count="5">
    <mergeCell ref="D4:F4"/>
    <mergeCell ref="F8:F10"/>
    <mergeCell ref="F6:F7"/>
    <mergeCell ref="F12:F13"/>
    <mergeCell ref="F14:F15"/>
  </mergeCells>
  <pageMargins left="0.25" right="0.25" top="0.25" bottom="0.25" header="0.25" footer="0.3"/>
  <pageSetup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6"/>
  <sheetViews>
    <sheetView showGridLines="0" showRowColHeaders="0" view="pageLayout" zoomScaleNormal="100" workbookViewId="0">
      <selection activeCell="C7" sqref="C7"/>
    </sheetView>
  </sheetViews>
  <sheetFormatPr defaultColWidth="9" defaultRowHeight="14.4" x14ac:dyDescent="0.3"/>
  <cols>
    <col min="1" max="1" width="1.109375" customWidth="1"/>
    <col min="2" max="2" width="12.33203125" style="1" customWidth="1"/>
    <col min="3" max="3" width="30.44140625" style="1" customWidth="1"/>
    <col min="4" max="4" width="23" customWidth="1"/>
    <col min="5" max="5" width="15.44140625" customWidth="1"/>
    <col min="6" max="6" width="32" customWidth="1"/>
    <col min="7" max="19" width="9" style="4"/>
  </cols>
  <sheetData>
    <row r="2" spans="2:19" ht="28.05" customHeight="1" x14ac:dyDescent="0.3">
      <c r="B2" s="18" t="s">
        <v>168</v>
      </c>
      <c r="C2" s="17"/>
      <c r="D2" s="13"/>
    </row>
    <row r="3" spans="2:19" ht="15" hidden="1" customHeight="1" x14ac:dyDescent="0.3"/>
    <row r="4" spans="2:19" s="1" customFormat="1" ht="63" customHeight="1" x14ac:dyDescent="0.3">
      <c r="B4" s="20"/>
      <c r="C4" s="31"/>
      <c r="D4" s="182" t="s">
        <v>51</v>
      </c>
      <c r="E4" s="182"/>
      <c r="F4" s="183"/>
      <c r="G4" s="8"/>
      <c r="H4" s="8"/>
      <c r="I4" s="8"/>
      <c r="J4" s="8"/>
      <c r="K4" s="8"/>
      <c r="L4" s="8"/>
      <c r="M4" s="8"/>
      <c r="N4" s="8"/>
      <c r="O4" s="8"/>
      <c r="P4" s="8"/>
      <c r="Q4" s="8"/>
      <c r="R4" s="8"/>
    </row>
    <row r="5" spans="2:19" s="7" customFormat="1" ht="43.2" x14ac:dyDescent="0.3">
      <c r="B5" s="158" t="s">
        <v>37</v>
      </c>
      <c r="C5" s="37" t="s">
        <v>201</v>
      </c>
      <c r="D5" s="37" t="s">
        <v>44</v>
      </c>
      <c r="E5" s="157" t="s">
        <v>162</v>
      </c>
      <c r="F5" s="157" t="s">
        <v>35</v>
      </c>
    </row>
    <row r="6" spans="2:19" s="4" customFormat="1" ht="36" customHeight="1" x14ac:dyDescent="0.3">
      <c r="B6" s="6">
        <v>1</v>
      </c>
      <c r="C6" s="9"/>
      <c r="D6" s="27" t="s">
        <v>41</v>
      </c>
      <c r="E6" s="33"/>
      <c r="F6" s="36"/>
    </row>
    <row r="7" spans="2:19" s="4" customFormat="1" ht="36" customHeight="1" x14ac:dyDescent="0.3">
      <c r="B7" s="6">
        <v>2</v>
      </c>
      <c r="C7" s="9"/>
      <c r="D7" s="27" t="s">
        <v>41</v>
      </c>
      <c r="E7" s="33"/>
      <c r="F7" s="3"/>
    </row>
    <row r="8" spans="2:19" s="4" customFormat="1" ht="36" customHeight="1" x14ac:dyDescent="0.3">
      <c r="B8" s="6">
        <v>3</v>
      </c>
      <c r="C8" s="9"/>
      <c r="D8" s="27" t="s">
        <v>41</v>
      </c>
      <c r="E8" s="33"/>
      <c r="F8" s="3"/>
    </row>
    <row r="9" spans="2:19" s="4" customFormat="1" ht="36" customHeight="1" x14ac:dyDescent="0.3">
      <c r="B9" s="6">
        <v>4</v>
      </c>
      <c r="C9" s="9"/>
      <c r="D9" s="27" t="s">
        <v>41</v>
      </c>
      <c r="E9" s="33"/>
      <c r="F9" s="3"/>
    </row>
    <row r="10" spans="2:19" s="4" customFormat="1" ht="36" customHeight="1" x14ac:dyDescent="0.3">
      <c r="B10" s="6">
        <v>5</v>
      </c>
      <c r="C10" s="9"/>
      <c r="D10" s="27" t="s">
        <v>41</v>
      </c>
      <c r="E10" s="33"/>
      <c r="F10" s="3"/>
    </row>
    <row r="11" spans="2:19" s="4" customFormat="1" ht="36" customHeight="1" x14ac:dyDescent="0.3">
      <c r="B11" s="6">
        <v>6</v>
      </c>
      <c r="C11" s="9"/>
      <c r="D11" s="27" t="s">
        <v>41</v>
      </c>
      <c r="E11" s="33"/>
      <c r="F11" s="3"/>
    </row>
    <row r="12" spans="2:19" s="4" customFormat="1" ht="36" customHeight="1" x14ac:dyDescent="0.3">
      <c r="B12" s="6">
        <v>7</v>
      </c>
      <c r="C12" s="9"/>
      <c r="D12" s="27" t="s">
        <v>41</v>
      </c>
      <c r="E12" s="33"/>
      <c r="F12" s="3"/>
    </row>
    <row r="13" spans="2:19" s="4" customFormat="1" ht="36" customHeight="1" x14ac:dyDescent="0.3">
      <c r="B13" s="6">
        <v>8</v>
      </c>
      <c r="C13" s="9"/>
      <c r="D13" s="27" t="s">
        <v>41</v>
      </c>
      <c r="E13" s="33"/>
      <c r="F13" s="3"/>
    </row>
    <row r="14" spans="2:19" s="4" customFormat="1" ht="36" customHeight="1" x14ac:dyDescent="0.3">
      <c r="B14" s="6">
        <v>9</v>
      </c>
      <c r="C14" s="9"/>
      <c r="D14" s="27" t="s">
        <v>41</v>
      </c>
      <c r="E14" s="33"/>
      <c r="F14" s="3"/>
    </row>
    <row r="15" spans="2:19" ht="36" customHeight="1" x14ac:dyDescent="0.3">
      <c r="B15" s="35">
        <v>10</v>
      </c>
      <c r="C15" s="9"/>
      <c r="D15" s="27" t="s">
        <v>41</v>
      </c>
      <c r="E15" s="33"/>
      <c r="F15" s="3"/>
    </row>
    <row r="16" spans="2:19" x14ac:dyDescent="0.3">
      <c r="B16"/>
      <c r="C16" s="5"/>
      <c r="E16" s="34"/>
      <c r="G16"/>
      <c r="H16"/>
      <c r="I16"/>
      <c r="J16"/>
      <c r="K16"/>
      <c r="L16"/>
      <c r="M16"/>
      <c r="N16"/>
      <c r="O16"/>
      <c r="P16"/>
      <c r="Q16"/>
      <c r="R16"/>
      <c r="S16"/>
    </row>
    <row r="17" spans="2:19" x14ac:dyDescent="0.3">
      <c r="B17" s="44" t="s">
        <v>117</v>
      </c>
      <c r="G17"/>
      <c r="H17"/>
      <c r="I17"/>
      <c r="J17"/>
      <c r="K17"/>
      <c r="L17"/>
      <c r="M17"/>
      <c r="N17"/>
      <c r="O17"/>
      <c r="P17"/>
      <c r="Q17"/>
      <c r="R17"/>
      <c r="S17"/>
    </row>
    <row r="18" spans="2:19" x14ac:dyDescent="0.3">
      <c r="B18"/>
      <c r="C18"/>
      <c r="G18"/>
      <c r="H18"/>
      <c r="I18"/>
      <c r="J18"/>
      <c r="K18"/>
      <c r="L18"/>
      <c r="M18"/>
      <c r="N18"/>
      <c r="O18"/>
      <c r="P18"/>
      <c r="Q18"/>
      <c r="R18"/>
      <c r="S18"/>
    </row>
    <row r="19" spans="2:19" x14ac:dyDescent="0.3">
      <c r="B19"/>
      <c r="C19"/>
      <c r="G19"/>
      <c r="H19"/>
      <c r="I19"/>
      <c r="J19"/>
      <c r="K19"/>
      <c r="L19"/>
      <c r="M19"/>
      <c r="N19"/>
      <c r="O19"/>
      <c r="P19"/>
      <c r="Q19"/>
      <c r="R19"/>
      <c r="S19"/>
    </row>
    <row r="20" spans="2:19" x14ac:dyDescent="0.3">
      <c r="B20"/>
      <c r="C20"/>
      <c r="G20"/>
      <c r="H20"/>
      <c r="I20"/>
      <c r="J20"/>
      <c r="K20"/>
      <c r="L20"/>
      <c r="M20"/>
      <c r="N20"/>
      <c r="O20"/>
      <c r="P20"/>
      <c r="Q20"/>
      <c r="R20"/>
      <c r="S20"/>
    </row>
    <row r="21" spans="2:19" x14ac:dyDescent="0.3">
      <c r="B21"/>
      <c r="C21"/>
      <c r="G21"/>
      <c r="H21"/>
      <c r="I21"/>
      <c r="J21"/>
      <c r="K21"/>
      <c r="L21"/>
      <c r="M21"/>
      <c r="N21"/>
      <c r="O21"/>
      <c r="P21"/>
      <c r="Q21"/>
      <c r="R21"/>
      <c r="S21"/>
    </row>
    <row r="22" spans="2:19" x14ac:dyDescent="0.3">
      <c r="B22"/>
      <c r="C22"/>
      <c r="G22"/>
      <c r="H22"/>
      <c r="I22"/>
      <c r="J22"/>
      <c r="K22"/>
      <c r="L22"/>
      <c r="M22"/>
      <c r="N22"/>
      <c r="O22"/>
      <c r="P22"/>
      <c r="Q22"/>
      <c r="R22"/>
      <c r="S22"/>
    </row>
    <row r="23" spans="2:19" x14ac:dyDescent="0.3">
      <c r="B23"/>
      <c r="C23"/>
      <c r="G23"/>
      <c r="H23"/>
      <c r="I23"/>
      <c r="J23"/>
      <c r="K23"/>
      <c r="L23"/>
      <c r="M23"/>
      <c r="N23"/>
      <c r="O23"/>
      <c r="P23"/>
      <c r="Q23"/>
      <c r="R23"/>
      <c r="S23"/>
    </row>
    <row r="24" spans="2:19" x14ac:dyDescent="0.3">
      <c r="B24"/>
      <c r="C24"/>
      <c r="G24"/>
      <c r="H24"/>
      <c r="I24"/>
      <c r="J24"/>
      <c r="K24"/>
      <c r="L24"/>
      <c r="M24"/>
      <c r="N24"/>
      <c r="O24"/>
      <c r="P24"/>
      <c r="Q24"/>
      <c r="R24"/>
      <c r="S24"/>
    </row>
    <row r="25" spans="2:19" x14ac:dyDescent="0.3">
      <c r="B25"/>
      <c r="C25"/>
      <c r="G25"/>
      <c r="H25"/>
      <c r="I25"/>
      <c r="J25"/>
      <c r="K25"/>
      <c r="L25"/>
      <c r="M25"/>
      <c r="N25"/>
      <c r="O25"/>
      <c r="P25"/>
      <c r="Q25"/>
      <c r="R25"/>
      <c r="S25"/>
    </row>
    <row r="26" spans="2:19" x14ac:dyDescent="0.3">
      <c r="B26"/>
      <c r="C26"/>
      <c r="G26"/>
      <c r="H26"/>
      <c r="I26"/>
      <c r="J26"/>
      <c r="K26"/>
      <c r="L26"/>
      <c r="M26"/>
      <c r="N26"/>
      <c r="O26"/>
      <c r="P26"/>
      <c r="Q26"/>
      <c r="R26"/>
      <c r="S26"/>
    </row>
    <row r="27" spans="2:19" x14ac:dyDescent="0.3">
      <c r="B27"/>
      <c r="C27"/>
      <c r="G27"/>
      <c r="H27"/>
      <c r="I27"/>
      <c r="J27"/>
      <c r="K27"/>
      <c r="L27"/>
      <c r="M27"/>
      <c r="N27"/>
      <c r="O27"/>
      <c r="P27"/>
      <c r="Q27"/>
      <c r="R27"/>
      <c r="S27"/>
    </row>
    <row r="28" spans="2:19" x14ac:dyDescent="0.3">
      <c r="B28"/>
      <c r="C28"/>
      <c r="G28"/>
      <c r="H28"/>
      <c r="I28"/>
      <c r="J28"/>
      <c r="K28"/>
      <c r="L28"/>
      <c r="M28"/>
      <c r="N28"/>
      <c r="O28"/>
      <c r="P28"/>
      <c r="Q28"/>
      <c r="R28"/>
      <c r="S28"/>
    </row>
    <row r="29" spans="2:19" x14ac:dyDescent="0.3">
      <c r="B29"/>
      <c r="C29"/>
      <c r="G29"/>
      <c r="H29"/>
      <c r="I29"/>
      <c r="J29"/>
      <c r="K29"/>
      <c r="L29"/>
      <c r="M29"/>
      <c r="N29"/>
      <c r="O29"/>
      <c r="P29"/>
      <c r="Q29"/>
      <c r="R29"/>
      <c r="S29"/>
    </row>
    <row r="30" spans="2:19" x14ac:dyDescent="0.3">
      <c r="B30"/>
      <c r="C30"/>
      <c r="G30"/>
      <c r="H30"/>
      <c r="I30"/>
      <c r="J30"/>
      <c r="K30"/>
      <c r="L30"/>
      <c r="M30"/>
      <c r="N30"/>
      <c r="O30"/>
      <c r="P30"/>
      <c r="Q30"/>
      <c r="R30"/>
      <c r="S30"/>
    </row>
    <row r="31" spans="2:19" x14ac:dyDescent="0.3">
      <c r="B31"/>
      <c r="C31"/>
      <c r="G31"/>
      <c r="H31"/>
      <c r="I31"/>
      <c r="J31"/>
      <c r="K31"/>
      <c r="L31"/>
      <c r="M31"/>
      <c r="N31"/>
      <c r="O31"/>
      <c r="P31"/>
      <c r="Q31"/>
      <c r="R31"/>
      <c r="S31"/>
    </row>
    <row r="32" spans="2:19" x14ac:dyDescent="0.3">
      <c r="B32"/>
      <c r="C32"/>
      <c r="G32"/>
      <c r="H32"/>
      <c r="I32"/>
      <c r="J32"/>
      <c r="K32"/>
      <c r="L32"/>
      <c r="M32"/>
      <c r="N32"/>
      <c r="O32"/>
      <c r="P32"/>
      <c r="Q32"/>
      <c r="R32"/>
      <c r="S32"/>
    </row>
    <row r="33" spans="2:19" x14ac:dyDescent="0.3">
      <c r="B33"/>
      <c r="C33"/>
      <c r="G33"/>
      <c r="H33"/>
      <c r="I33"/>
      <c r="J33"/>
      <c r="K33"/>
      <c r="L33"/>
      <c r="M33"/>
      <c r="N33"/>
      <c r="O33"/>
      <c r="P33"/>
      <c r="Q33"/>
      <c r="R33"/>
      <c r="S33"/>
    </row>
    <row r="34" spans="2:19" x14ac:dyDescent="0.3">
      <c r="B34"/>
      <c r="C34"/>
      <c r="G34"/>
      <c r="H34"/>
      <c r="I34"/>
      <c r="J34"/>
      <c r="K34"/>
      <c r="L34"/>
      <c r="M34"/>
      <c r="N34"/>
      <c r="O34"/>
      <c r="P34"/>
      <c r="Q34"/>
      <c r="R34"/>
      <c r="S34"/>
    </row>
    <row r="35" spans="2:19" x14ac:dyDescent="0.3">
      <c r="B35"/>
      <c r="C35"/>
      <c r="G35"/>
      <c r="H35"/>
      <c r="I35"/>
      <c r="J35"/>
      <c r="K35"/>
      <c r="L35"/>
      <c r="M35"/>
      <c r="N35"/>
      <c r="O35"/>
      <c r="P35"/>
      <c r="Q35"/>
      <c r="R35"/>
      <c r="S35"/>
    </row>
    <row r="36" spans="2:19" x14ac:dyDescent="0.3">
      <c r="B36"/>
      <c r="C36"/>
      <c r="G36"/>
      <c r="H36"/>
      <c r="I36"/>
      <c r="J36"/>
      <c r="K36"/>
      <c r="L36"/>
      <c r="M36"/>
      <c r="N36"/>
      <c r="O36"/>
      <c r="P36"/>
      <c r="Q36"/>
      <c r="R36"/>
      <c r="S36"/>
    </row>
    <row r="37" spans="2:19" x14ac:dyDescent="0.3">
      <c r="B37"/>
      <c r="C37"/>
      <c r="G37"/>
      <c r="H37"/>
      <c r="I37"/>
      <c r="J37"/>
      <c r="K37"/>
      <c r="L37"/>
      <c r="M37"/>
      <c r="N37"/>
      <c r="O37"/>
      <c r="P37"/>
      <c r="Q37"/>
      <c r="R37"/>
      <c r="S37"/>
    </row>
    <row r="38" spans="2:19" x14ac:dyDescent="0.3">
      <c r="B38"/>
      <c r="C38"/>
      <c r="G38"/>
      <c r="H38"/>
      <c r="I38"/>
      <c r="J38"/>
      <c r="K38"/>
      <c r="L38"/>
      <c r="M38"/>
      <c r="N38"/>
      <c r="O38"/>
      <c r="P38"/>
      <c r="Q38"/>
      <c r="R38"/>
      <c r="S38"/>
    </row>
    <row r="39" spans="2:19" x14ac:dyDescent="0.3">
      <c r="B39"/>
      <c r="C39"/>
      <c r="G39"/>
      <c r="H39"/>
      <c r="I39"/>
      <c r="J39"/>
      <c r="K39"/>
      <c r="L39"/>
      <c r="M39"/>
      <c r="N39"/>
      <c r="O39"/>
      <c r="P39"/>
      <c r="Q39"/>
      <c r="R39"/>
      <c r="S39"/>
    </row>
    <row r="40" spans="2:19" x14ac:dyDescent="0.3">
      <c r="B40"/>
      <c r="C40"/>
      <c r="G40"/>
      <c r="H40"/>
      <c r="I40"/>
      <c r="J40"/>
      <c r="K40"/>
      <c r="L40"/>
      <c r="M40"/>
      <c r="N40"/>
      <c r="O40"/>
      <c r="P40"/>
      <c r="Q40"/>
      <c r="R40"/>
      <c r="S40"/>
    </row>
    <row r="41" spans="2:19" x14ac:dyDescent="0.3">
      <c r="B41"/>
      <c r="C41"/>
      <c r="G41"/>
      <c r="H41"/>
      <c r="I41"/>
      <c r="J41"/>
      <c r="K41"/>
      <c r="L41"/>
      <c r="M41"/>
      <c r="N41"/>
      <c r="O41"/>
      <c r="P41"/>
      <c r="Q41"/>
      <c r="R41"/>
      <c r="S41"/>
    </row>
    <row r="42" spans="2:19" x14ac:dyDescent="0.3">
      <c r="B42"/>
      <c r="C42"/>
      <c r="G42"/>
      <c r="H42"/>
      <c r="I42"/>
      <c r="J42"/>
      <c r="K42"/>
      <c r="L42"/>
      <c r="M42"/>
      <c r="N42"/>
      <c r="O42"/>
      <c r="P42"/>
      <c r="Q42"/>
      <c r="R42"/>
      <c r="S42"/>
    </row>
    <row r="43" spans="2:19" x14ac:dyDescent="0.3">
      <c r="B43"/>
      <c r="C43"/>
      <c r="G43"/>
      <c r="H43"/>
      <c r="I43"/>
      <c r="J43"/>
      <c r="K43"/>
      <c r="L43"/>
      <c r="M43"/>
      <c r="N43"/>
      <c r="O43"/>
      <c r="P43"/>
      <c r="Q43"/>
      <c r="R43"/>
      <c r="S43"/>
    </row>
    <row r="44" spans="2:19" x14ac:dyDescent="0.3">
      <c r="B44"/>
      <c r="C44"/>
      <c r="G44"/>
      <c r="H44"/>
      <c r="I44"/>
      <c r="J44"/>
      <c r="K44"/>
      <c r="L44"/>
      <c r="M44"/>
      <c r="N44"/>
      <c r="O44"/>
      <c r="P44"/>
      <c r="Q44"/>
      <c r="R44"/>
      <c r="S44"/>
    </row>
    <row r="45" spans="2:19" x14ac:dyDescent="0.3">
      <c r="B45"/>
      <c r="C45"/>
      <c r="G45"/>
      <c r="H45"/>
      <c r="I45"/>
      <c r="J45"/>
      <c r="K45"/>
      <c r="L45"/>
      <c r="M45"/>
      <c r="N45"/>
      <c r="O45"/>
      <c r="P45"/>
      <c r="Q45"/>
      <c r="R45"/>
      <c r="S45"/>
    </row>
    <row r="46" spans="2:19" x14ac:dyDescent="0.3">
      <c r="B46"/>
      <c r="C46"/>
      <c r="G46"/>
      <c r="H46"/>
      <c r="I46"/>
      <c r="J46"/>
      <c r="K46"/>
      <c r="L46"/>
      <c r="M46"/>
      <c r="N46"/>
      <c r="O46"/>
      <c r="P46"/>
      <c r="Q46"/>
      <c r="R46"/>
      <c r="S46"/>
    </row>
    <row r="47" spans="2:19" x14ac:dyDescent="0.3">
      <c r="B47"/>
      <c r="C47"/>
      <c r="G47"/>
      <c r="H47"/>
      <c r="I47"/>
      <c r="J47"/>
      <c r="K47"/>
      <c r="L47"/>
      <c r="M47"/>
      <c r="N47"/>
      <c r="O47"/>
      <c r="P47"/>
      <c r="Q47"/>
      <c r="R47"/>
      <c r="S47"/>
    </row>
    <row r="48" spans="2:19" x14ac:dyDescent="0.3">
      <c r="B48"/>
      <c r="C48"/>
      <c r="G48"/>
      <c r="H48"/>
      <c r="I48"/>
      <c r="J48"/>
      <c r="K48"/>
      <c r="L48"/>
      <c r="M48"/>
      <c r="N48"/>
      <c r="O48"/>
      <c r="P48"/>
      <c r="Q48"/>
      <c r="R48"/>
      <c r="S48"/>
    </row>
    <row r="49" spans="2:19" x14ac:dyDescent="0.3">
      <c r="B49"/>
      <c r="C49"/>
      <c r="G49"/>
      <c r="H49"/>
      <c r="I49"/>
      <c r="J49"/>
      <c r="K49"/>
      <c r="L49"/>
      <c r="M49"/>
      <c r="N49"/>
      <c r="O49"/>
      <c r="P49"/>
      <c r="Q49"/>
      <c r="R49"/>
      <c r="S49"/>
    </row>
    <row r="50" spans="2:19" x14ac:dyDescent="0.3">
      <c r="B50"/>
      <c r="C50"/>
      <c r="G50"/>
      <c r="H50"/>
      <c r="I50"/>
      <c r="J50"/>
      <c r="K50"/>
      <c r="L50"/>
      <c r="M50"/>
      <c r="N50"/>
      <c r="O50"/>
      <c r="P50"/>
      <c r="Q50"/>
      <c r="R50"/>
      <c r="S50"/>
    </row>
    <row r="51" spans="2:19" x14ac:dyDescent="0.3">
      <c r="B51"/>
      <c r="C51"/>
      <c r="G51"/>
      <c r="H51"/>
      <c r="I51"/>
      <c r="J51"/>
      <c r="K51"/>
      <c r="L51"/>
      <c r="M51"/>
      <c r="N51"/>
      <c r="O51"/>
      <c r="P51"/>
      <c r="Q51"/>
      <c r="R51"/>
      <c r="S51"/>
    </row>
    <row r="52" spans="2:19" x14ac:dyDescent="0.3">
      <c r="B52"/>
      <c r="C52"/>
      <c r="G52"/>
      <c r="H52"/>
      <c r="I52"/>
      <c r="J52"/>
      <c r="K52"/>
      <c r="L52"/>
      <c r="M52"/>
      <c r="N52"/>
      <c r="O52"/>
      <c r="P52"/>
      <c r="Q52"/>
      <c r="R52"/>
      <c r="S52"/>
    </row>
    <row r="53" spans="2:19" x14ac:dyDescent="0.3">
      <c r="B53"/>
      <c r="C53"/>
      <c r="G53"/>
      <c r="H53"/>
      <c r="I53"/>
      <c r="J53"/>
      <c r="K53"/>
      <c r="L53"/>
      <c r="M53"/>
      <c r="N53"/>
      <c r="O53"/>
      <c r="P53"/>
      <c r="Q53"/>
      <c r="R53"/>
      <c r="S53"/>
    </row>
    <row r="54" spans="2:19" x14ac:dyDescent="0.3">
      <c r="B54"/>
      <c r="C54"/>
      <c r="G54"/>
      <c r="H54"/>
      <c r="I54"/>
      <c r="J54"/>
      <c r="K54"/>
      <c r="L54"/>
      <c r="M54"/>
      <c r="N54"/>
      <c r="O54"/>
      <c r="P54"/>
      <c r="Q54"/>
      <c r="R54"/>
      <c r="S54"/>
    </row>
    <row r="55" spans="2:19" x14ac:dyDescent="0.3">
      <c r="B55"/>
      <c r="C55"/>
      <c r="G55"/>
      <c r="H55"/>
      <c r="I55"/>
      <c r="J55"/>
      <c r="K55"/>
      <c r="L55"/>
      <c r="M55"/>
      <c r="N55"/>
      <c r="O55"/>
      <c r="P55"/>
      <c r="Q55"/>
      <c r="R55"/>
      <c r="S55"/>
    </row>
    <row r="56" spans="2:19" x14ac:dyDescent="0.3">
      <c r="B56"/>
      <c r="C56"/>
      <c r="G56"/>
      <c r="H56"/>
      <c r="I56"/>
      <c r="J56"/>
      <c r="K56"/>
      <c r="L56"/>
      <c r="M56"/>
      <c r="N56"/>
      <c r="O56"/>
      <c r="P56"/>
      <c r="Q56"/>
      <c r="R56"/>
      <c r="S56"/>
    </row>
    <row r="57" spans="2:19" x14ac:dyDescent="0.3">
      <c r="B57"/>
      <c r="C57"/>
      <c r="G57"/>
      <c r="H57"/>
      <c r="I57"/>
      <c r="J57"/>
      <c r="K57"/>
      <c r="L57"/>
      <c r="M57"/>
      <c r="N57"/>
      <c r="O57"/>
      <c r="P57"/>
      <c r="Q57"/>
      <c r="R57"/>
      <c r="S57"/>
    </row>
    <row r="58" spans="2:19" x14ac:dyDescent="0.3">
      <c r="B58"/>
      <c r="C58"/>
      <c r="G58"/>
      <c r="H58"/>
      <c r="I58"/>
      <c r="J58"/>
      <c r="K58"/>
      <c r="L58"/>
      <c r="M58"/>
      <c r="N58"/>
      <c r="O58"/>
      <c r="P58"/>
      <c r="Q58"/>
      <c r="R58"/>
      <c r="S58"/>
    </row>
    <row r="59" spans="2:19" x14ac:dyDescent="0.3">
      <c r="B59"/>
      <c r="C59"/>
      <c r="G59"/>
      <c r="H59"/>
      <c r="I59"/>
      <c r="J59"/>
      <c r="K59"/>
      <c r="L59"/>
      <c r="M59"/>
      <c r="N59"/>
      <c r="O59"/>
      <c r="P59"/>
      <c r="Q59"/>
      <c r="R59"/>
      <c r="S59"/>
    </row>
    <row r="60" spans="2:19" x14ac:dyDescent="0.3">
      <c r="B60"/>
      <c r="C60"/>
      <c r="G60"/>
      <c r="H60"/>
      <c r="I60"/>
      <c r="J60"/>
      <c r="K60"/>
      <c r="L60"/>
      <c r="M60"/>
      <c r="N60"/>
      <c r="O60"/>
      <c r="P60"/>
      <c r="Q60"/>
      <c r="R60"/>
      <c r="S60"/>
    </row>
    <row r="61" spans="2:19" x14ac:dyDescent="0.3">
      <c r="B61"/>
      <c r="C61"/>
      <c r="G61"/>
      <c r="H61"/>
      <c r="I61"/>
      <c r="J61"/>
      <c r="K61"/>
      <c r="L61"/>
      <c r="M61"/>
      <c r="N61"/>
      <c r="O61"/>
      <c r="P61"/>
      <c r="Q61"/>
      <c r="R61"/>
      <c r="S61"/>
    </row>
    <row r="62" spans="2:19" x14ac:dyDescent="0.3">
      <c r="B62"/>
      <c r="C62"/>
      <c r="G62"/>
      <c r="H62"/>
      <c r="I62"/>
      <c r="J62"/>
      <c r="K62"/>
      <c r="L62"/>
      <c r="M62"/>
      <c r="N62"/>
      <c r="O62"/>
      <c r="P62"/>
      <c r="Q62"/>
      <c r="R62"/>
      <c r="S62"/>
    </row>
    <row r="63" spans="2:19" x14ac:dyDescent="0.3">
      <c r="B63"/>
      <c r="C63"/>
      <c r="G63"/>
      <c r="H63"/>
      <c r="I63"/>
      <c r="J63"/>
      <c r="K63"/>
      <c r="L63"/>
      <c r="M63"/>
      <c r="N63"/>
      <c r="O63"/>
      <c r="P63"/>
      <c r="Q63"/>
      <c r="R63"/>
      <c r="S63"/>
    </row>
    <row r="64" spans="2:19" x14ac:dyDescent="0.3">
      <c r="B64"/>
      <c r="C64"/>
      <c r="G64"/>
      <c r="H64"/>
      <c r="I64"/>
      <c r="J64"/>
      <c r="K64"/>
      <c r="L64"/>
      <c r="M64"/>
      <c r="N64"/>
      <c r="O64"/>
      <c r="P64"/>
      <c r="Q64"/>
      <c r="R64"/>
      <c r="S64"/>
    </row>
    <row r="65" spans="2:19" x14ac:dyDescent="0.3">
      <c r="B65"/>
      <c r="C65"/>
      <c r="G65"/>
      <c r="H65"/>
      <c r="I65"/>
      <c r="J65"/>
      <c r="K65"/>
      <c r="L65"/>
      <c r="M65"/>
      <c r="N65"/>
      <c r="O65"/>
      <c r="P65"/>
      <c r="Q65"/>
      <c r="R65"/>
      <c r="S65"/>
    </row>
    <row r="66" spans="2:19" x14ac:dyDescent="0.3">
      <c r="C66"/>
    </row>
  </sheetData>
  <mergeCells count="1">
    <mergeCell ref="D4:F4"/>
  </mergeCells>
  <pageMargins left="0.25" right="0.25" top="0.25" bottom="0.25" header="0" footer="0.3"/>
  <pageSetup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5"/>
  <sheetViews>
    <sheetView showGridLines="0" showRowColHeaders="0" view="pageLayout" zoomScaleNormal="150" workbookViewId="0">
      <selection activeCell="A15" sqref="A15"/>
    </sheetView>
  </sheetViews>
  <sheetFormatPr defaultColWidth="6.109375" defaultRowHeight="14.4" x14ac:dyDescent="0.3"/>
  <cols>
    <col min="1" max="1" width="14.33203125" style="1" customWidth="1"/>
    <col min="2" max="35" width="3.44140625" customWidth="1"/>
  </cols>
  <sheetData>
    <row r="1" spans="1:35" ht="21" x14ac:dyDescent="0.3">
      <c r="A1" s="18" t="s">
        <v>199</v>
      </c>
      <c r="B1" s="17"/>
      <c r="C1" s="13"/>
      <c r="I1" s="4"/>
      <c r="J1" s="4"/>
      <c r="K1" s="4"/>
      <c r="L1" s="4"/>
    </row>
    <row r="2" spans="1:35" ht="64.95" customHeight="1" x14ac:dyDescent="0.3">
      <c r="A2" s="20"/>
      <c r="B2" s="80"/>
      <c r="C2" s="129"/>
      <c r="D2" s="189" t="s">
        <v>203</v>
      </c>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90"/>
    </row>
    <row r="3" spans="1:35" ht="28.05" customHeight="1" x14ac:dyDescent="0.3">
      <c r="A3" s="211" t="s">
        <v>202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3"/>
    </row>
    <row r="4" spans="1:35" s="1" customFormat="1" ht="31.05" customHeight="1" x14ac:dyDescent="0.3">
      <c r="A4" s="206" t="s">
        <v>152</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8"/>
    </row>
    <row r="5" spans="1:35" s="2" customFormat="1" ht="27" customHeight="1" x14ac:dyDescent="0.3">
      <c r="A5" s="209" t="s">
        <v>133</v>
      </c>
      <c r="B5" s="214" t="s">
        <v>153</v>
      </c>
      <c r="C5" s="215"/>
      <c r="D5" s="215"/>
      <c r="E5" s="215"/>
      <c r="F5" s="215"/>
      <c r="G5" s="215"/>
      <c r="H5" s="216"/>
      <c r="I5" s="214" t="s">
        <v>154</v>
      </c>
      <c r="J5" s="215"/>
      <c r="K5" s="215"/>
      <c r="L5" s="215"/>
      <c r="M5" s="215"/>
      <c r="N5" s="215"/>
      <c r="O5" s="216"/>
      <c r="P5" s="214" t="s">
        <v>155</v>
      </c>
      <c r="Q5" s="215"/>
      <c r="R5" s="215"/>
      <c r="S5" s="215"/>
      <c r="T5" s="215"/>
      <c r="U5" s="215"/>
      <c r="V5" s="216"/>
      <c r="W5" s="214" t="s">
        <v>156</v>
      </c>
      <c r="X5" s="215"/>
      <c r="Y5" s="215"/>
      <c r="Z5" s="215"/>
      <c r="AA5" s="215"/>
      <c r="AB5" s="215"/>
      <c r="AC5" s="216"/>
      <c r="AD5" s="214" t="s">
        <v>157</v>
      </c>
      <c r="AE5" s="215"/>
      <c r="AF5" s="215"/>
      <c r="AG5" s="215"/>
      <c r="AH5" s="215"/>
      <c r="AI5" s="216"/>
    </row>
    <row r="6" spans="1:35" s="2" customFormat="1" ht="40.049999999999997" customHeight="1" x14ac:dyDescent="0.3">
      <c r="A6" s="210"/>
      <c r="B6" s="135" t="s">
        <v>142</v>
      </c>
      <c r="C6" s="135" t="s">
        <v>143</v>
      </c>
      <c r="D6" s="136">
        <v>4</v>
      </c>
      <c r="E6" s="136">
        <v>3</v>
      </c>
      <c r="F6" s="136">
        <v>2</v>
      </c>
      <c r="G6" s="136">
        <v>1</v>
      </c>
      <c r="H6" s="136" t="s">
        <v>144</v>
      </c>
      <c r="I6" s="135" t="s">
        <v>142</v>
      </c>
      <c r="J6" s="135" t="s">
        <v>143</v>
      </c>
      <c r="K6" s="136">
        <v>4</v>
      </c>
      <c r="L6" s="136">
        <v>3</v>
      </c>
      <c r="M6" s="136">
        <v>2</v>
      </c>
      <c r="N6" s="136">
        <v>1</v>
      </c>
      <c r="O6" s="136" t="s">
        <v>144</v>
      </c>
      <c r="P6" s="135" t="s">
        <v>142</v>
      </c>
      <c r="Q6" s="135" t="s">
        <v>143</v>
      </c>
      <c r="R6" s="136">
        <v>4</v>
      </c>
      <c r="S6" s="136">
        <v>3</v>
      </c>
      <c r="T6" s="136">
        <v>2</v>
      </c>
      <c r="U6" s="136">
        <v>1</v>
      </c>
      <c r="V6" s="136" t="s">
        <v>144</v>
      </c>
      <c r="W6" s="135" t="s">
        <v>142</v>
      </c>
      <c r="X6" s="135" t="s">
        <v>143</v>
      </c>
      <c r="Y6" s="136">
        <v>4</v>
      </c>
      <c r="Z6" s="136">
        <v>3</v>
      </c>
      <c r="AA6" s="136">
        <v>2</v>
      </c>
      <c r="AB6" s="136">
        <v>1</v>
      </c>
      <c r="AC6" s="136" t="s">
        <v>144</v>
      </c>
      <c r="AD6" s="135" t="s">
        <v>142</v>
      </c>
      <c r="AE6" s="136">
        <v>4</v>
      </c>
      <c r="AF6" s="136">
        <v>3</v>
      </c>
      <c r="AG6" s="136">
        <v>2</v>
      </c>
      <c r="AH6" s="136">
        <v>1</v>
      </c>
      <c r="AI6" s="136" t="s">
        <v>144</v>
      </c>
    </row>
    <row r="7" spans="1:35" ht="25.95" customHeight="1" x14ac:dyDescent="0.3">
      <c r="A7" s="137" t="s">
        <v>145</v>
      </c>
      <c r="B7" s="114">
        <v>3.875</v>
      </c>
      <c r="C7" s="115">
        <v>0.35355339059327379</v>
      </c>
      <c r="D7" s="116">
        <v>0.875</v>
      </c>
      <c r="E7" s="116">
        <v>0.125</v>
      </c>
      <c r="F7" s="116">
        <v>0</v>
      </c>
      <c r="G7" s="116">
        <v>0</v>
      </c>
      <c r="H7" s="117">
        <v>8</v>
      </c>
      <c r="I7" s="118">
        <v>3.125</v>
      </c>
      <c r="J7" s="118">
        <v>1.1259916264596033</v>
      </c>
      <c r="K7" s="116">
        <v>0.5</v>
      </c>
      <c r="L7" s="116">
        <v>0.25</v>
      </c>
      <c r="M7" s="116">
        <v>0.125</v>
      </c>
      <c r="N7" s="116">
        <v>0.125</v>
      </c>
      <c r="O7" s="117">
        <v>8</v>
      </c>
      <c r="P7" s="118">
        <v>3.5</v>
      </c>
      <c r="Q7" s="118">
        <v>0.7559289460184544</v>
      </c>
      <c r="R7" s="138">
        <v>0.625</v>
      </c>
      <c r="S7" s="138">
        <v>0.25</v>
      </c>
      <c r="T7" s="138">
        <v>0.125</v>
      </c>
      <c r="U7" s="138">
        <v>0</v>
      </c>
      <c r="V7" s="117">
        <v>8</v>
      </c>
      <c r="W7" s="118">
        <v>2.875</v>
      </c>
      <c r="X7" s="118">
        <v>1.1259916264596033</v>
      </c>
      <c r="Y7" s="116">
        <v>0.375</v>
      </c>
      <c r="Z7" s="116">
        <v>0.25</v>
      </c>
      <c r="AA7" s="116">
        <v>0.25</v>
      </c>
      <c r="AB7" s="116">
        <v>0.125</v>
      </c>
      <c r="AC7" s="117">
        <v>8</v>
      </c>
      <c r="AD7" s="115">
        <f t="shared" ref="AD7:AD13" si="0">+(B7+I7+P7+W7)/4</f>
        <v>3.34375</v>
      </c>
      <c r="AE7" s="116">
        <f t="shared" ref="AE7:AH13" si="1">+(D7+K7+R7+Y7)/4</f>
        <v>0.59375</v>
      </c>
      <c r="AF7" s="116">
        <f t="shared" si="1"/>
        <v>0.21875</v>
      </c>
      <c r="AG7" s="116">
        <f t="shared" si="1"/>
        <v>0.125</v>
      </c>
      <c r="AH7" s="116">
        <f t="shared" si="1"/>
        <v>6.25E-2</v>
      </c>
      <c r="AI7" s="117">
        <v>8</v>
      </c>
    </row>
    <row r="8" spans="1:35" ht="25.95" customHeight="1" x14ac:dyDescent="0.3">
      <c r="A8" s="137" t="s">
        <v>146</v>
      </c>
      <c r="B8" s="114">
        <v>3.75</v>
      </c>
      <c r="C8" s="115">
        <v>0.46291004988627571</v>
      </c>
      <c r="D8" s="116">
        <v>0.75</v>
      </c>
      <c r="E8" s="116">
        <v>0.25</v>
      </c>
      <c r="F8" s="116">
        <v>0</v>
      </c>
      <c r="G8" s="116">
        <v>0</v>
      </c>
      <c r="H8" s="117">
        <v>8</v>
      </c>
      <c r="I8" s="118">
        <v>3.25</v>
      </c>
      <c r="J8" s="118">
        <v>0.88640526042791834</v>
      </c>
      <c r="K8" s="116">
        <v>0.5</v>
      </c>
      <c r="L8" s="116">
        <v>0.25</v>
      </c>
      <c r="M8" s="116">
        <v>0.25</v>
      </c>
      <c r="N8" s="116">
        <v>0</v>
      </c>
      <c r="O8" s="117">
        <v>8</v>
      </c>
      <c r="P8" s="118">
        <v>3</v>
      </c>
      <c r="Q8" s="118">
        <v>0.92582009977255142</v>
      </c>
      <c r="R8" s="138">
        <v>0.375</v>
      </c>
      <c r="S8" s="138">
        <v>0.25</v>
      </c>
      <c r="T8" s="138">
        <v>0.375</v>
      </c>
      <c r="U8" s="138">
        <v>0</v>
      </c>
      <c r="V8" s="117">
        <v>8</v>
      </c>
      <c r="W8" s="118">
        <v>2.75</v>
      </c>
      <c r="X8" s="118">
        <v>0.88640526042791834</v>
      </c>
      <c r="Y8" s="116">
        <v>0.25</v>
      </c>
      <c r="Z8" s="116">
        <v>0.25</v>
      </c>
      <c r="AA8" s="116">
        <v>0.5</v>
      </c>
      <c r="AB8" s="116">
        <v>0</v>
      </c>
      <c r="AC8" s="117">
        <v>8</v>
      </c>
      <c r="AD8" s="115">
        <f t="shared" si="0"/>
        <v>3.1875</v>
      </c>
      <c r="AE8" s="116">
        <f t="shared" si="1"/>
        <v>0.46875</v>
      </c>
      <c r="AF8" s="116">
        <f t="shared" si="1"/>
        <v>0.25</v>
      </c>
      <c r="AG8" s="116">
        <f t="shared" si="1"/>
        <v>0.28125</v>
      </c>
      <c r="AH8" s="116">
        <f t="shared" si="1"/>
        <v>0</v>
      </c>
      <c r="AI8" s="117">
        <v>8</v>
      </c>
    </row>
    <row r="9" spans="1:35" ht="25.95" customHeight="1" x14ac:dyDescent="0.3">
      <c r="A9" s="137" t="s">
        <v>147</v>
      </c>
      <c r="B9" s="114">
        <v>4</v>
      </c>
      <c r="C9" s="115">
        <v>0</v>
      </c>
      <c r="D9" s="116">
        <v>1</v>
      </c>
      <c r="E9" s="116">
        <v>0</v>
      </c>
      <c r="F9" s="116">
        <v>0</v>
      </c>
      <c r="G9" s="116">
        <v>0</v>
      </c>
      <c r="H9" s="117">
        <v>8</v>
      </c>
      <c r="I9" s="118">
        <v>3.75</v>
      </c>
      <c r="J9" s="118">
        <v>0.46291004988627571</v>
      </c>
      <c r="K9" s="116">
        <v>0.75</v>
      </c>
      <c r="L9" s="116">
        <v>0.25</v>
      </c>
      <c r="M9" s="116">
        <v>0</v>
      </c>
      <c r="N9" s="116">
        <v>0</v>
      </c>
      <c r="O9" s="117">
        <v>8</v>
      </c>
      <c r="P9" s="118">
        <v>3.375</v>
      </c>
      <c r="Q9" s="118">
        <v>0.51754916950676566</v>
      </c>
      <c r="R9" s="138">
        <v>0.375</v>
      </c>
      <c r="S9" s="138">
        <v>0.625</v>
      </c>
      <c r="T9" s="138">
        <v>0</v>
      </c>
      <c r="U9" s="138">
        <v>0</v>
      </c>
      <c r="V9" s="117">
        <v>8</v>
      </c>
      <c r="W9" s="118">
        <v>3</v>
      </c>
      <c r="X9" s="118">
        <v>0.92582009977255142</v>
      </c>
      <c r="Y9" s="116">
        <v>0.25</v>
      </c>
      <c r="Z9" s="116">
        <v>0.625</v>
      </c>
      <c r="AA9" s="116">
        <v>0</v>
      </c>
      <c r="AB9" s="116">
        <v>0.125</v>
      </c>
      <c r="AC9" s="117">
        <v>8</v>
      </c>
      <c r="AD9" s="115">
        <f t="shared" si="0"/>
        <v>3.53125</v>
      </c>
      <c r="AE9" s="116">
        <f t="shared" si="1"/>
        <v>0.59375</v>
      </c>
      <c r="AF9" s="116">
        <f t="shared" si="1"/>
        <v>0.375</v>
      </c>
      <c r="AG9" s="116">
        <f t="shared" si="1"/>
        <v>0</v>
      </c>
      <c r="AH9" s="116">
        <f t="shared" si="1"/>
        <v>3.125E-2</v>
      </c>
      <c r="AI9" s="117">
        <v>8</v>
      </c>
    </row>
    <row r="10" spans="1:35" ht="25.95" customHeight="1" x14ac:dyDescent="0.3">
      <c r="A10" s="137" t="s">
        <v>148</v>
      </c>
      <c r="B10" s="114">
        <v>3.875</v>
      </c>
      <c r="C10" s="115">
        <v>0.35355339059327379</v>
      </c>
      <c r="D10" s="116">
        <v>0.875</v>
      </c>
      <c r="E10" s="116">
        <v>0.125</v>
      </c>
      <c r="F10" s="116">
        <v>0</v>
      </c>
      <c r="G10" s="116">
        <v>0</v>
      </c>
      <c r="H10" s="117">
        <v>8</v>
      </c>
      <c r="I10" s="118">
        <v>3.625</v>
      </c>
      <c r="J10" s="118">
        <v>0.51754916950676566</v>
      </c>
      <c r="K10" s="116">
        <v>0.625</v>
      </c>
      <c r="L10" s="116">
        <v>0.375</v>
      </c>
      <c r="M10" s="116">
        <v>0</v>
      </c>
      <c r="N10" s="116">
        <v>0</v>
      </c>
      <c r="O10" s="117">
        <v>8</v>
      </c>
      <c r="P10" s="118">
        <v>3.625</v>
      </c>
      <c r="Q10" s="118">
        <v>0.51754916950676566</v>
      </c>
      <c r="R10" s="138">
        <v>0.625</v>
      </c>
      <c r="S10" s="138">
        <v>0.375</v>
      </c>
      <c r="T10" s="138">
        <v>0</v>
      </c>
      <c r="U10" s="138">
        <v>0</v>
      </c>
      <c r="V10" s="117">
        <v>8</v>
      </c>
      <c r="W10" s="118">
        <v>3.25</v>
      </c>
      <c r="X10" s="118">
        <v>1.0350983390135313</v>
      </c>
      <c r="Y10" s="116">
        <v>0.5</v>
      </c>
      <c r="Z10" s="116">
        <v>0.375</v>
      </c>
      <c r="AA10" s="116">
        <v>0</v>
      </c>
      <c r="AB10" s="116">
        <v>0.125</v>
      </c>
      <c r="AC10" s="117">
        <v>8</v>
      </c>
      <c r="AD10" s="115">
        <f t="shared" si="0"/>
        <v>3.59375</v>
      </c>
      <c r="AE10" s="116">
        <f t="shared" si="1"/>
        <v>0.65625</v>
      </c>
      <c r="AF10" s="116">
        <f t="shared" si="1"/>
        <v>0.3125</v>
      </c>
      <c r="AG10" s="116">
        <f t="shared" si="1"/>
        <v>0</v>
      </c>
      <c r="AH10" s="116">
        <f t="shared" si="1"/>
        <v>3.125E-2</v>
      </c>
      <c r="AI10" s="117">
        <v>8</v>
      </c>
    </row>
    <row r="11" spans="1:35" ht="25.95" customHeight="1" x14ac:dyDescent="0.3">
      <c r="A11" s="137" t="s">
        <v>149</v>
      </c>
      <c r="B11" s="114">
        <v>3.375</v>
      </c>
      <c r="C11" s="115">
        <v>0.74402380914284494</v>
      </c>
      <c r="D11" s="116">
        <v>0.5</v>
      </c>
      <c r="E11" s="116">
        <v>0.375</v>
      </c>
      <c r="F11" s="116">
        <v>0.125</v>
      </c>
      <c r="G11" s="116">
        <v>0</v>
      </c>
      <c r="H11" s="117">
        <v>8</v>
      </c>
      <c r="I11" s="118">
        <v>3</v>
      </c>
      <c r="J11" s="118">
        <v>0.92582009977255142</v>
      </c>
      <c r="K11" s="116">
        <v>0.375</v>
      </c>
      <c r="L11" s="116">
        <v>0.25</v>
      </c>
      <c r="M11" s="116">
        <v>0.375</v>
      </c>
      <c r="N11" s="116">
        <v>0</v>
      </c>
      <c r="O11" s="117">
        <v>8</v>
      </c>
      <c r="P11" s="118">
        <v>2.875</v>
      </c>
      <c r="Q11" s="118">
        <v>0.99103120896511487</v>
      </c>
      <c r="R11" s="138">
        <v>0.375</v>
      </c>
      <c r="S11" s="138">
        <v>0.125</v>
      </c>
      <c r="T11" s="138">
        <v>0.5</v>
      </c>
      <c r="U11" s="138">
        <v>0</v>
      </c>
      <c r="V11" s="117">
        <v>8</v>
      </c>
      <c r="W11" s="118">
        <v>2.625</v>
      </c>
      <c r="X11" s="118">
        <v>1.0606601717798212</v>
      </c>
      <c r="Y11" s="116">
        <v>0.25</v>
      </c>
      <c r="Z11" s="116">
        <v>0.25</v>
      </c>
      <c r="AA11" s="116">
        <v>0.375</v>
      </c>
      <c r="AB11" s="116">
        <v>0.125</v>
      </c>
      <c r="AC11" s="117">
        <v>8</v>
      </c>
      <c r="AD11" s="115">
        <f t="shared" si="0"/>
        <v>2.96875</v>
      </c>
      <c r="AE11" s="116">
        <f t="shared" si="1"/>
        <v>0.375</v>
      </c>
      <c r="AF11" s="116">
        <f t="shared" si="1"/>
        <v>0.25</v>
      </c>
      <c r="AG11" s="116">
        <f t="shared" si="1"/>
        <v>0.34375</v>
      </c>
      <c r="AH11" s="116">
        <f t="shared" si="1"/>
        <v>3.125E-2</v>
      </c>
      <c r="AI11" s="117">
        <v>8</v>
      </c>
    </row>
    <row r="12" spans="1:35" ht="25.95" customHeight="1" x14ac:dyDescent="0.3">
      <c r="A12" s="137" t="s">
        <v>150</v>
      </c>
      <c r="B12" s="114">
        <v>3.875</v>
      </c>
      <c r="C12" s="115">
        <v>0.35355339059327379</v>
      </c>
      <c r="D12" s="116">
        <v>0.875</v>
      </c>
      <c r="E12" s="116">
        <v>0.125</v>
      </c>
      <c r="F12" s="116">
        <v>0</v>
      </c>
      <c r="G12" s="116">
        <v>0</v>
      </c>
      <c r="H12" s="117">
        <v>8</v>
      </c>
      <c r="I12" s="118">
        <v>3.75</v>
      </c>
      <c r="J12" s="118">
        <v>0.46291004988627571</v>
      </c>
      <c r="K12" s="116">
        <v>0.75</v>
      </c>
      <c r="L12" s="116">
        <v>0.25</v>
      </c>
      <c r="M12" s="116">
        <v>0</v>
      </c>
      <c r="N12" s="116">
        <v>0</v>
      </c>
      <c r="O12" s="117">
        <v>8</v>
      </c>
      <c r="P12" s="118">
        <v>3.375</v>
      </c>
      <c r="Q12" s="118">
        <v>0.74402380914284494</v>
      </c>
      <c r="R12" s="138">
        <v>0.5</v>
      </c>
      <c r="S12" s="138">
        <v>0.375</v>
      </c>
      <c r="T12" s="138">
        <v>0.125</v>
      </c>
      <c r="U12" s="138">
        <v>0</v>
      </c>
      <c r="V12" s="117">
        <v>8</v>
      </c>
      <c r="W12" s="118">
        <v>3.375</v>
      </c>
      <c r="X12" s="118">
        <v>0.74402380914284494</v>
      </c>
      <c r="Y12" s="116">
        <v>0.5</v>
      </c>
      <c r="Z12" s="116">
        <v>0.375</v>
      </c>
      <c r="AA12" s="116">
        <v>0.125</v>
      </c>
      <c r="AB12" s="116">
        <v>0</v>
      </c>
      <c r="AC12" s="117">
        <v>8</v>
      </c>
      <c r="AD12" s="115">
        <f t="shared" si="0"/>
        <v>3.59375</v>
      </c>
      <c r="AE12" s="116">
        <f t="shared" si="1"/>
        <v>0.65625</v>
      </c>
      <c r="AF12" s="116">
        <f t="shared" si="1"/>
        <v>0.28125</v>
      </c>
      <c r="AG12" s="116">
        <f t="shared" si="1"/>
        <v>6.25E-2</v>
      </c>
      <c r="AH12" s="116">
        <f t="shared" si="1"/>
        <v>0</v>
      </c>
      <c r="AI12" s="117">
        <v>8</v>
      </c>
    </row>
    <row r="13" spans="1:35" ht="25.95" customHeight="1" x14ac:dyDescent="0.3">
      <c r="A13" s="137" t="s">
        <v>151</v>
      </c>
      <c r="B13" s="114">
        <v>3.625</v>
      </c>
      <c r="C13" s="114">
        <v>0.74402380914284494</v>
      </c>
      <c r="D13" s="119">
        <v>0.75</v>
      </c>
      <c r="E13" s="119">
        <v>0.125</v>
      </c>
      <c r="F13" s="119">
        <v>0.125</v>
      </c>
      <c r="G13" s="119">
        <v>0</v>
      </c>
      <c r="H13" s="117">
        <v>8</v>
      </c>
      <c r="I13" s="114">
        <v>2.875</v>
      </c>
      <c r="J13" s="114">
        <v>0.99103120896511487</v>
      </c>
      <c r="K13" s="119">
        <v>0.375</v>
      </c>
      <c r="L13" s="119">
        <v>0.125</v>
      </c>
      <c r="M13" s="119">
        <v>0.5</v>
      </c>
      <c r="N13" s="119">
        <v>0</v>
      </c>
      <c r="O13" s="117">
        <v>8</v>
      </c>
      <c r="P13" s="114">
        <v>2.875</v>
      </c>
      <c r="Q13" s="114">
        <v>0.99103120896511487</v>
      </c>
      <c r="R13" s="138">
        <v>0.375</v>
      </c>
      <c r="S13" s="138">
        <v>0.125</v>
      </c>
      <c r="T13" s="138">
        <v>0.5</v>
      </c>
      <c r="U13" s="138">
        <v>0</v>
      </c>
      <c r="V13" s="117">
        <v>8</v>
      </c>
      <c r="W13" s="114">
        <v>2.875</v>
      </c>
      <c r="X13" s="114">
        <v>0.99103120896511487</v>
      </c>
      <c r="Y13" s="119">
        <v>0.375</v>
      </c>
      <c r="Z13" s="119">
        <v>0.125</v>
      </c>
      <c r="AA13" s="119">
        <v>0.5</v>
      </c>
      <c r="AB13" s="119">
        <v>0</v>
      </c>
      <c r="AC13" s="117">
        <v>8</v>
      </c>
      <c r="AD13" s="115">
        <f t="shared" si="0"/>
        <v>3.0625</v>
      </c>
      <c r="AE13" s="116">
        <f t="shared" si="1"/>
        <v>0.46875</v>
      </c>
      <c r="AF13" s="116">
        <f t="shared" si="1"/>
        <v>0.125</v>
      </c>
      <c r="AG13" s="116">
        <f t="shared" si="1"/>
        <v>0.40625</v>
      </c>
      <c r="AH13" s="116">
        <f t="shared" si="1"/>
        <v>0</v>
      </c>
      <c r="AI13" s="117">
        <v>8</v>
      </c>
    </row>
    <row r="15" spans="1:35" x14ac:dyDescent="0.3">
      <c r="A15" s="44" t="s">
        <v>247</v>
      </c>
    </row>
  </sheetData>
  <mergeCells count="9">
    <mergeCell ref="D2:AI2"/>
    <mergeCell ref="A4:AI4"/>
    <mergeCell ref="A5:A6"/>
    <mergeCell ref="A3:AI3"/>
    <mergeCell ref="B5:H5"/>
    <mergeCell ref="I5:O5"/>
    <mergeCell ref="P5:V5"/>
    <mergeCell ref="W5:AC5"/>
    <mergeCell ref="AD5:AI5"/>
  </mergeCells>
  <pageMargins left="0.25" right="0.25" top="0.75" bottom="0.75" header="0.3" footer="0.3"/>
  <pageSetup scale="91"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RowColHeaders="0" view="pageLayout" zoomScaleNormal="100" workbookViewId="0">
      <selection activeCell="A25" sqref="A25"/>
    </sheetView>
  </sheetViews>
  <sheetFormatPr defaultColWidth="10.6640625" defaultRowHeight="14.4" x14ac:dyDescent="0.3"/>
  <cols>
    <col min="3" max="3" width="6" customWidth="1"/>
  </cols>
  <sheetData>
    <row r="1" spans="1:7" ht="39" customHeight="1" x14ac:dyDescent="0.45">
      <c r="D1" s="32" t="s">
        <v>34</v>
      </c>
    </row>
    <row r="4" spans="1:7" ht="15.6" x14ac:dyDescent="0.3">
      <c r="A4" s="29" t="s">
        <v>24</v>
      </c>
    </row>
    <row r="5" spans="1:7" ht="15.6" x14ac:dyDescent="0.3">
      <c r="A5" s="28" t="s">
        <v>32</v>
      </c>
    </row>
    <row r="6" spans="1:7" ht="15.6" x14ac:dyDescent="0.3">
      <c r="A6" s="28" t="s">
        <v>33</v>
      </c>
      <c r="G6" s="23"/>
    </row>
    <row r="7" spans="1:7" ht="15.6" x14ac:dyDescent="0.3">
      <c r="A7" s="28" t="s">
        <v>22</v>
      </c>
    </row>
    <row r="8" spans="1:7" ht="15.6" x14ac:dyDescent="0.3">
      <c r="A8" s="28" t="s">
        <v>23</v>
      </c>
    </row>
    <row r="9" spans="1:7" ht="15.6" x14ac:dyDescent="0.3">
      <c r="A9" s="28" t="s">
        <v>30</v>
      </c>
    </row>
    <row r="11" spans="1:7" ht="15.6" x14ac:dyDescent="0.3">
      <c r="A11" s="30" t="s">
        <v>25</v>
      </c>
    </row>
    <row r="12" spans="1:7" ht="15.6" x14ac:dyDescent="0.3">
      <c r="A12" s="28" t="s">
        <v>54</v>
      </c>
    </row>
    <row r="13" spans="1:7" ht="15.6" x14ac:dyDescent="0.3">
      <c r="A13" s="28" t="s">
        <v>55</v>
      </c>
    </row>
    <row r="14" spans="1:7" ht="15.6" x14ac:dyDescent="0.3">
      <c r="A14" s="28" t="s">
        <v>56</v>
      </c>
    </row>
    <row r="15" spans="1:7" ht="15.6" x14ac:dyDescent="0.3">
      <c r="A15" s="28" t="s">
        <v>57</v>
      </c>
    </row>
    <row r="16" spans="1:7" ht="15.6" x14ac:dyDescent="0.3">
      <c r="A16" s="28" t="s">
        <v>58</v>
      </c>
    </row>
    <row r="17" spans="1:1" ht="15.6" x14ac:dyDescent="0.3">
      <c r="A17" s="28" t="s">
        <v>59</v>
      </c>
    </row>
    <row r="18" spans="1:1" ht="15.6" x14ac:dyDescent="0.3">
      <c r="A18" s="28" t="s">
        <v>60</v>
      </c>
    </row>
    <row r="19" spans="1:1" ht="15.6" x14ac:dyDescent="0.3">
      <c r="A19" s="28" t="s">
        <v>61</v>
      </c>
    </row>
    <row r="20" spans="1:1" ht="15.6" x14ac:dyDescent="0.3">
      <c r="A20" s="28" t="s">
        <v>62</v>
      </c>
    </row>
    <row r="21" spans="1:1" ht="15.6" x14ac:dyDescent="0.3">
      <c r="A21" s="28" t="s">
        <v>63</v>
      </c>
    </row>
    <row r="22" spans="1:1" ht="15.6" x14ac:dyDescent="0.3">
      <c r="A22" s="28"/>
    </row>
    <row r="25" spans="1:1" x14ac:dyDescent="0.3">
      <c r="A25" s="44" t="s">
        <v>247</v>
      </c>
    </row>
    <row r="30" spans="1:1" x14ac:dyDescent="0.3">
      <c r="A30" s="44"/>
    </row>
  </sheetData>
  <pageMargins left="0.7" right="0.7" top="0.75" bottom="0.75" header="0" footer="0"/>
  <pageSetup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view="pageLayout" zoomScaleNormal="100" workbookViewId="0">
      <selection activeCell="K16" sqref="K16"/>
    </sheetView>
  </sheetViews>
  <sheetFormatPr defaultColWidth="9" defaultRowHeight="14.4" x14ac:dyDescent="0.3"/>
  <cols>
    <col min="1" max="1" width="2" style="1" customWidth="1"/>
    <col min="2" max="2" width="24.6640625" style="1" customWidth="1"/>
    <col min="3" max="3" width="12.33203125" customWidth="1"/>
    <col min="4" max="13" width="6.77734375" customWidth="1"/>
    <col min="14" max="14" width="7.33203125" customWidth="1"/>
    <col min="15" max="15" width="6.77734375" customWidth="1"/>
    <col min="16" max="16" width="0.33203125" customWidth="1"/>
  </cols>
  <sheetData>
    <row r="1" spans="1:16" ht="28.05" customHeight="1" x14ac:dyDescent="0.3">
      <c r="A1" s="52" t="s">
        <v>78</v>
      </c>
      <c r="B1" s="53"/>
      <c r="C1" s="54"/>
    </row>
    <row r="2" spans="1:16" hidden="1" x14ac:dyDescent="0.3"/>
    <row r="3" spans="1:16" s="1" customFormat="1" ht="48" customHeight="1" x14ac:dyDescent="0.3">
      <c r="A3" s="10"/>
      <c r="B3" s="11"/>
      <c r="C3" s="12"/>
      <c r="D3" s="160" t="s">
        <v>0</v>
      </c>
      <c r="E3" s="161"/>
      <c r="F3" s="161"/>
      <c r="G3" s="162"/>
      <c r="H3" s="160" t="s">
        <v>8</v>
      </c>
      <c r="I3" s="161"/>
      <c r="J3" s="161"/>
      <c r="K3" s="162"/>
      <c r="L3" s="163" t="s">
        <v>79</v>
      </c>
      <c r="M3" s="164"/>
      <c r="N3" s="164"/>
      <c r="O3" s="165"/>
      <c r="P3" s="55"/>
    </row>
    <row r="4" spans="1:16" s="2" customFormat="1" ht="33" customHeight="1" x14ac:dyDescent="0.3">
      <c r="A4" s="166" t="s">
        <v>40</v>
      </c>
      <c r="B4" s="167"/>
      <c r="C4" s="168"/>
      <c r="D4" s="49">
        <v>600</v>
      </c>
      <c r="E4" s="50">
        <v>610</v>
      </c>
      <c r="F4" s="50">
        <v>710</v>
      </c>
      <c r="G4" s="50">
        <v>750</v>
      </c>
      <c r="H4" s="50">
        <v>700</v>
      </c>
      <c r="I4" s="50">
        <v>710</v>
      </c>
      <c r="J4" s="50">
        <v>750</v>
      </c>
      <c r="K4" s="50">
        <v>775</v>
      </c>
      <c r="L4" s="50">
        <v>780</v>
      </c>
      <c r="M4" s="50">
        <v>785</v>
      </c>
      <c r="N4" s="50">
        <v>790</v>
      </c>
      <c r="O4" s="50">
        <v>795</v>
      </c>
    </row>
    <row r="5" spans="1:16" s="21" customFormat="1" ht="34.950000000000003" customHeight="1" thickBot="1" x14ac:dyDescent="0.35">
      <c r="A5" s="51"/>
      <c r="B5" s="56" t="s">
        <v>1</v>
      </c>
      <c r="C5" s="57" t="s">
        <v>44</v>
      </c>
      <c r="D5" s="58" t="s">
        <v>248</v>
      </c>
      <c r="E5" s="58" t="s">
        <v>80</v>
      </c>
      <c r="F5" s="58" t="s">
        <v>81</v>
      </c>
      <c r="G5" s="58" t="s">
        <v>82</v>
      </c>
      <c r="H5" s="58" t="s">
        <v>83</v>
      </c>
      <c r="I5" s="58" t="s">
        <v>84</v>
      </c>
      <c r="J5" s="77" t="s">
        <v>85</v>
      </c>
      <c r="K5" s="59" t="s">
        <v>17</v>
      </c>
      <c r="L5" s="77" t="s">
        <v>86</v>
      </c>
      <c r="M5" s="59" t="s">
        <v>87</v>
      </c>
      <c r="N5" s="78" t="s">
        <v>88</v>
      </c>
      <c r="O5" s="78" t="s">
        <v>89</v>
      </c>
    </row>
    <row r="6" spans="1:16" ht="49.95" customHeight="1" thickTop="1" thickBot="1" x14ac:dyDescent="0.35">
      <c r="A6" s="22">
        <v>1</v>
      </c>
      <c r="B6" s="22" t="s">
        <v>3</v>
      </c>
      <c r="C6" s="60" t="s">
        <v>64</v>
      </c>
      <c r="D6" s="74">
        <v>4</v>
      </c>
      <c r="E6" s="76">
        <v>5</v>
      </c>
      <c r="F6" s="76">
        <v>5</v>
      </c>
      <c r="G6" s="61">
        <v>6</v>
      </c>
      <c r="H6" s="76">
        <v>5</v>
      </c>
      <c r="I6" s="61">
        <v>6</v>
      </c>
      <c r="J6" s="79">
        <v>7</v>
      </c>
      <c r="K6" s="61">
        <v>6</v>
      </c>
      <c r="L6" s="61">
        <v>6</v>
      </c>
      <c r="M6" s="61">
        <v>6</v>
      </c>
      <c r="N6" s="83">
        <v>7</v>
      </c>
      <c r="O6" s="83">
        <v>7</v>
      </c>
    </row>
    <row r="7" spans="1:16" ht="49.95" customHeight="1" thickTop="1" thickBot="1" x14ac:dyDescent="0.35">
      <c r="A7" s="22">
        <v>2</v>
      </c>
      <c r="B7" s="22" t="s">
        <v>4</v>
      </c>
      <c r="C7" s="60" t="s">
        <v>103</v>
      </c>
      <c r="D7" s="76">
        <v>5</v>
      </c>
      <c r="E7" s="76">
        <v>5</v>
      </c>
      <c r="F7" s="61">
        <v>6</v>
      </c>
      <c r="G7" s="61">
        <v>6</v>
      </c>
      <c r="H7" s="76">
        <v>5</v>
      </c>
      <c r="I7" s="76">
        <v>5</v>
      </c>
      <c r="J7" s="61">
        <v>6</v>
      </c>
      <c r="K7" s="61">
        <v>6</v>
      </c>
      <c r="L7" s="61">
        <v>6</v>
      </c>
      <c r="M7" s="61">
        <v>6</v>
      </c>
      <c r="N7" s="83">
        <v>7</v>
      </c>
      <c r="O7" s="83">
        <v>7</v>
      </c>
    </row>
    <row r="8" spans="1:16" ht="49.95" customHeight="1" thickTop="1" thickBot="1" x14ac:dyDescent="0.35">
      <c r="A8" s="22">
        <v>3</v>
      </c>
      <c r="B8" s="22" t="s">
        <v>5</v>
      </c>
      <c r="C8" s="60" t="s">
        <v>69</v>
      </c>
      <c r="D8" s="3"/>
      <c r="E8" s="76">
        <v>5</v>
      </c>
      <c r="F8" s="61">
        <v>6</v>
      </c>
      <c r="G8" s="61">
        <v>6</v>
      </c>
      <c r="H8" s="3"/>
      <c r="I8" s="76">
        <v>5</v>
      </c>
      <c r="J8" s="3"/>
      <c r="K8" s="76">
        <v>5</v>
      </c>
      <c r="L8" s="61">
        <v>6</v>
      </c>
      <c r="M8" s="61">
        <v>6</v>
      </c>
      <c r="N8" s="83">
        <v>7</v>
      </c>
      <c r="O8" s="83">
        <v>7</v>
      </c>
    </row>
    <row r="9" spans="1:16" ht="49.95" customHeight="1" thickTop="1" thickBot="1" x14ac:dyDescent="0.35">
      <c r="A9" s="22">
        <v>4</v>
      </c>
      <c r="B9" s="22" t="s">
        <v>6</v>
      </c>
      <c r="C9" s="60" t="s">
        <v>102</v>
      </c>
      <c r="D9" s="74">
        <v>4</v>
      </c>
      <c r="E9" s="3"/>
      <c r="F9" s="3"/>
      <c r="G9" s="61">
        <v>6</v>
      </c>
      <c r="H9" s="76">
        <v>5</v>
      </c>
      <c r="I9" s="3"/>
      <c r="J9" s="61">
        <v>6</v>
      </c>
      <c r="K9" s="61">
        <v>6</v>
      </c>
      <c r="L9" s="61">
        <v>6</v>
      </c>
      <c r="M9" s="61">
        <v>6</v>
      </c>
      <c r="N9" s="83">
        <v>7</v>
      </c>
      <c r="O9" s="83">
        <v>7</v>
      </c>
    </row>
    <row r="10" spans="1:16" ht="49.95" customHeight="1" thickTop="1" thickBot="1" x14ac:dyDescent="0.35">
      <c r="A10" s="22">
        <v>5</v>
      </c>
      <c r="B10" s="22" t="s">
        <v>7</v>
      </c>
      <c r="C10" s="60" t="s">
        <v>101</v>
      </c>
      <c r="D10" s="76">
        <v>5</v>
      </c>
      <c r="E10" s="76">
        <v>5</v>
      </c>
      <c r="F10" s="61">
        <v>6</v>
      </c>
      <c r="G10" s="61">
        <v>6</v>
      </c>
      <c r="H10" s="79">
        <v>7</v>
      </c>
      <c r="I10" s="79">
        <v>7</v>
      </c>
      <c r="J10" s="79">
        <v>7</v>
      </c>
      <c r="K10" s="79">
        <v>7</v>
      </c>
      <c r="L10" s="61">
        <v>6</v>
      </c>
      <c r="M10" s="83">
        <v>7</v>
      </c>
      <c r="N10" s="83">
        <v>7</v>
      </c>
      <c r="O10" s="83">
        <v>7</v>
      </c>
    </row>
    <row r="11" spans="1:16" ht="48" customHeight="1" thickTop="1" thickBot="1" x14ac:dyDescent="0.35">
      <c r="A11" s="169" t="s">
        <v>9</v>
      </c>
      <c r="B11" s="170"/>
      <c r="C11" s="171"/>
      <c r="D11" s="84" t="s">
        <v>104</v>
      </c>
      <c r="E11" s="85" t="s">
        <v>108</v>
      </c>
      <c r="F11" s="84" t="s">
        <v>107</v>
      </c>
      <c r="G11" s="84" t="s">
        <v>106</v>
      </c>
      <c r="H11" s="84" t="s">
        <v>241</v>
      </c>
      <c r="I11" s="84" t="s">
        <v>109</v>
      </c>
      <c r="J11" s="84" t="s">
        <v>160</v>
      </c>
      <c r="K11" s="84" t="s">
        <v>105</v>
      </c>
      <c r="L11" s="85" t="s">
        <v>111</v>
      </c>
      <c r="M11" s="85" t="s">
        <v>110</v>
      </c>
      <c r="N11" s="85" t="s">
        <v>88</v>
      </c>
      <c r="O11" s="85" t="s">
        <v>111</v>
      </c>
    </row>
    <row r="12" spans="1:16" ht="9" customHeight="1" thickTop="1" x14ac:dyDescent="0.3">
      <c r="A12"/>
      <c r="B12"/>
    </row>
    <row r="13" spans="1:16" ht="19.05" customHeight="1" x14ac:dyDescent="0.3">
      <c r="B13" s="63" t="s">
        <v>90</v>
      </c>
      <c r="C13" s="64"/>
      <c r="D13" s="16"/>
      <c r="E13" s="16"/>
      <c r="F13" s="16"/>
      <c r="G13" s="65"/>
      <c r="H13" s="66"/>
    </row>
    <row r="14" spans="1:16" ht="18" customHeight="1" x14ac:dyDescent="0.3">
      <c r="B14" s="24"/>
      <c r="G14" s="67" t="s">
        <v>91</v>
      </c>
      <c r="H14" s="68"/>
    </row>
    <row r="15" spans="1:16" ht="18" customHeight="1" x14ac:dyDescent="0.3">
      <c r="B15" s="24"/>
      <c r="G15" s="67" t="s">
        <v>92</v>
      </c>
      <c r="H15" s="74">
        <v>4</v>
      </c>
    </row>
    <row r="16" spans="1:16" ht="18" customHeight="1" x14ac:dyDescent="0.3">
      <c r="B16" s="24"/>
      <c r="G16" s="67" t="s">
        <v>93</v>
      </c>
      <c r="H16" s="76">
        <v>5</v>
      </c>
    </row>
    <row r="17" spans="1:8" ht="18" customHeight="1" x14ac:dyDescent="0.3">
      <c r="B17" s="24"/>
      <c r="G17" s="67" t="s">
        <v>100</v>
      </c>
      <c r="H17" s="69">
        <v>6</v>
      </c>
    </row>
    <row r="18" spans="1:8" ht="18" customHeight="1" thickBot="1" x14ac:dyDescent="0.35">
      <c r="B18" s="24"/>
      <c r="G18" s="67" t="s">
        <v>95</v>
      </c>
      <c r="H18" s="75">
        <v>7</v>
      </c>
    </row>
    <row r="19" spans="1:8" ht="18" customHeight="1" thickTop="1" thickBot="1" x14ac:dyDescent="0.35">
      <c r="B19" s="70"/>
      <c r="C19" s="71"/>
      <c r="D19" s="15"/>
      <c r="E19" s="15"/>
      <c r="F19" s="15"/>
      <c r="G19" s="72" t="s">
        <v>249</v>
      </c>
      <c r="H19" s="73"/>
    </row>
    <row r="20" spans="1:8" ht="10.95" customHeight="1" thickTop="1" x14ac:dyDescent="0.3">
      <c r="A20"/>
      <c r="B20"/>
    </row>
    <row r="21" spans="1:8" x14ac:dyDescent="0.3">
      <c r="A21"/>
    </row>
    <row r="22" spans="1:8" x14ac:dyDescent="0.3">
      <c r="A22"/>
      <c r="B22" s="44" t="s">
        <v>247</v>
      </c>
    </row>
    <row r="23" spans="1:8" x14ac:dyDescent="0.3">
      <c r="A23"/>
      <c r="B23"/>
    </row>
    <row r="24" spans="1:8" x14ac:dyDescent="0.3">
      <c r="A24"/>
      <c r="B24"/>
    </row>
    <row r="25" spans="1:8" x14ac:dyDescent="0.3">
      <c r="A25"/>
      <c r="B25"/>
    </row>
    <row r="26" spans="1:8" x14ac:dyDescent="0.3">
      <c r="A26"/>
      <c r="B26"/>
    </row>
    <row r="27" spans="1:8" x14ac:dyDescent="0.3">
      <c r="A27"/>
      <c r="B27"/>
    </row>
    <row r="28" spans="1:8" x14ac:dyDescent="0.3">
      <c r="A28"/>
      <c r="B28"/>
    </row>
    <row r="29" spans="1:8" x14ac:dyDescent="0.3">
      <c r="A29"/>
      <c r="B29"/>
    </row>
    <row r="30" spans="1:8" x14ac:dyDescent="0.3">
      <c r="A30"/>
      <c r="B30"/>
    </row>
    <row r="31" spans="1:8" x14ac:dyDescent="0.3">
      <c r="A31"/>
      <c r="B31"/>
    </row>
    <row r="32" spans="1:8"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sheetData>
  <mergeCells count="5">
    <mergeCell ref="D3:G3"/>
    <mergeCell ref="H3:K3"/>
    <mergeCell ref="L3:O3"/>
    <mergeCell ref="A4:C4"/>
    <mergeCell ref="A11:C11"/>
  </mergeCells>
  <pageMargins left="0.25" right="0.25" top="0.25" bottom="0.25" header="0" footer="0.3"/>
  <pageSetup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view="pageLayout" zoomScaleNormal="100" workbookViewId="0">
      <selection activeCell="G20" sqref="G20"/>
    </sheetView>
  </sheetViews>
  <sheetFormatPr defaultColWidth="9" defaultRowHeight="14.4" x14ac:dyDescent="0.3"/>
  <cols>
    <col min="1" max="1" width="2" style="1" customWidth="1"/>
    <col min="2" max="2" width="25.33203125" style="1" customWidth="1"/>
    <col min="3" max="3" width="12.109375" customWidth="1"/>
    <col min="4" max="15" width="6.77734375" customWidth="1"/>
    <col min="16" max="16" width="0.33203125" customWidth="1"/>
  </cols>
  <sheetData>
    <row r="1" spans="1:16" ht="28.05" customHeight="1" x14ac:dyDescent="0.3">
      <c r="A1" s="52" t="s">
        <v>99</v>
      </c>
      <c r="B1" s="53"/>
      <c r="C1" s="54"/>
    </row>
    <row r="2" spans="1:16" hidden="1" x14ac:dyDescent="0.3"/>
    <row r="3" spans="1:16" s="1" customFormat="1" ht="48" customHeight="1" x14ac:dyDescent="0.3">
      <c r="A3" s="10"/>
      <c r="B3" s="11"/>
      <c r="C3" s="12"/>
      <c r="D3" s="160" t="s">
        <v>0</v>
      </c>
      <c r="E3" s="161"/>
      <c r="F3" s="161"/>
      <c r="G3" s="162"/>
      <c r="H3" s="160" t="s">
        <v>8</v>
      </c>
      <c r="I3" s="161"/>
      <c r="J3" s="161"/>
      <c r="K3" s="162"/>
      <c r="L3" s="163" t="s">
        <v>79</v>
      </c>
      <c r="M3" s="164"/>
      <c r="N3" s="164"/>
      <c r="O3" s="165"/>
      <c r="P3" s="55"/>
    </row>
    <row r="4" spans="1:16" s="2" customFormat="1" ht="33" customHeight="1" x14ac:dyDescent="0.3">
      <c r="A4" s="166" t="s">
        <v>40</v>
      </c>
      <c r="B4" s="167"/>
      <c r="C4" s="168"/>
      <c r="D4" s="50"/>
      <c r="E4" s="50"/>
      <c r="F4" s="50"/>
      <c r="G4" s="50"/>
      <c r="H4" s="50"/>
      <c r="I4" s="50"/>
      <c r="J4" s="50"/>
      <c r="K4" s="50"/>
      <c r="L4" s="50"/>
      <c r="M4" s="50"/>
      <c r="N4" s="50"/>
      <c r="O4" s="50"/>
    </row>
    <row r="5" spans="1:16" s="21" customFormat="1" ht="34.950000000000003" customHeight="1" thickBot="1" x14ac:dyDescent="0.35">
      <c r="A5" s="51"/>
      <c r="B5" s="56" t="s">
        <v>1</v>
      </c>
      <c r="C5" s="57" t="s">
        <v>44</v>
      </c>
      <c r="D5" s="172" t="s">
        <v>98</v>
      </c>
      <c r="E5" s="172"/>
      <c r="F5" s="172"/>
      <c r="G5" s="172"/>
      <c r="H5" s="172" t="s">
        <v>97</v>
      </c>
      <c r="I5" s="172"/>
      <c r="J5" s="172"/>
      <c r="K5" s="172"/>
      <c r="L5" s="172" t="s">
        <v>96</v>
      </c>
      <c r="M5" s="172"/>
      <c r="N5" s="172"/>
      <c r="O5" s="172"/>
    </row>
    <row r="6" spans="1:16" ht="49.95" customHeight="1" thickTop="1" thickBot="1" x14ac:dyDescent="0.35">
      <c r="A6" s="22">
        <v>1</v>
      </c>
      <c r="B6" s="22" t="s">
        <v>3</v>
      </c>
      <c r="C6" s="60" t="s">
        <v>39</v>
      </c>
      <c r="D6" s="3"/>
      <c r="E6" s="3"/>
      <c r="F6" s="3"/>
      <c r="G6" s="3"/>
      <c r="H6" s="3"/>
      <c r="I6" s="3"/>
      <c r="J6" s="3"/>
      <c r="K6" s="3"/>
      <c r="L6" s="3"/>
      <c r="M6" s="3"/>
      <c r="N6" s="3"/>
      <c r="O6" s="62"/>
    </row>
    <row r="7" spans="1:16" ht="49.95" customHeight="1" thickTop="1" thickBot="1" x14ac:dyDescent="0.35">
      <c r="A7" s="22">
        <v>2</v>
      </c>
      <c r="B7" s="22" t="s">
        <v>4</v>
      </c>
      <c r="C7" s="60" t="s">
        <v>39</v>
      </c>
      <c r="D7" s="3"/>
      <c r="E7" s="3"/>
      <c r="F7" s="3"/>
      <c r="G7" s="3"/>
      <c r="H7" s="3"/>
      <c r="I7" s="3"/>
      <c r="J7" s="3"/>
      <c r="K7" s="3"/>
      <c r="L7" s="3"/>
      <c r="M7" s="3"/>
      <c r="N7" s="3"/>
      <c r="O7" s="62"/>
    </row>
    <row r="8" spans="1:16" ht="49.95" customHeight="1" thickTop="1" thickBot="1" x14ac:dyDescent="0.35">
      <c r="A8" s="22">
        <v>3</v>
      </c>
      <c r="B8" s="22" t="s">
        <v>5</v>
      </c>
      <c r="C8" s="60" t="s">
        <v>39</v>
      </c>
      <c r="D8" s="3"/>
      <c r="E8" s="3"/>
      <c r="F8" s="3"/>
      <c r="G8" s="3"/>
      <c r="H8" s="3"/>
      <c r="I8" s="3"/>
      <c r="J8" s="3"/>
      <c r="K8" s="3"/>
      <c r="L8" s="3"/>
      <c r="M8" s="3"/>
      <c r="N8" s="3"/>
      <c r="O8" s="62"/>
    </row>
    <row r="9" spans="1:16" ht="49.95" customHeight="1" thickTop="1" thickBot="1" x14ac:dyDescent="0.35">
      <c r="A9" s="22">
        <v>4</v>
      </c>
      <c r="B9" s="22" t="s">
        <v>6</v>
      </c>
      <c r="C9" s="60" t="s">
        <v>39</v>
      </c>
      <c r="D9" s="3"/>
      <c r="E9" s="3"/>
      <c r="F9" s="3"/>
      <c r="G9" s="3"/>
      <c r="H9" s="3"/>
      <c r="I9" s="3"/>
      <c r="J9" s="3"/>
      <c r="K9" s="3"/>
      <c r="L9" s="3"/>
      <c r="M9" s="3"/>
      <c r="N9" s="3"/>
      <c r="O9" s="62"/>
    </row>
    <row r="10" spans="1:16" ht="49.95" customHeight="1" thickTop="1" thickBot="1" x14ac:dyDescent="0.35">
      <c r="A10" s="22">
        <v>5</v>
      </c>
      <c r="B10" s="22" t="s">
        <v>7</v>
      </c>
      <c r="C10" s="60" t="s">
        <v>39</v>
      </c>
      <c r="D10" s="3"/>
      <c r="E10" s="3"/>
      <c r="F10" s="3"/>
      <c r="G10" s="3"/>
      <c r="H10" s="3"/>
      <c r="I10" s="3"/>
      <c r="J10" s="3"/>
      <c r="K10" s="3"/>
      <c r="L10" s="3"/>
      <c r="M10" s="3"/>
      <c r="N10" s="3"/>
      <c r="O10" s="62"/>
    </row>
    <row r="11" spans="1:16" ht="48" customHeight="1" thickTop="1" thickBot="1" x14ac:dyDescent="0.35">
      <c r="A11" s="169" t="s">
        <v>9</v>
      </c>
      <c r="B11" s="170"/>
      <c r="C11" s="171"/>
      <c r="D11" s="62"/>
      <c r="E11" s="62"/>
      <c r="F11" s="62"/>
      <c r="G11" s="62"/>
      <c r="H11" s="62"/>
      <c r="I11" s="62"/>
      <c r="J11" s="62"/>
      <c r="K11" s="62"/>
      <c r="L11" s="62"/>
      <c r="M11" s="62"/>
      <c r="N11" s="62"/>
      <c r="O11" s="62"/>
    </row>
    <row r="12" spans="1:16" ht="9" customHeight="1" thickTop="1" x14ac:dyDescent="0.3">
      <c r="A12"/>
      <c r="B12"/>
    </row>
    <row r="13" spans="1:16" ht="19.05" customHeight="1" x14ac:dyDescent="0.3">
      <c r="B13" s="63" t="s">
        <v>90</v>
      </c>
      <c r="C13" s="64"/>
      <c r="D13" s="16"/>
      <c r="E13" s="16"/>
      <c r="F13" s="16"/>
      <c r="G13" s="65"/>
      <c r="H13" s="66"/>
    </row>
    <row r="14" spans="1:16" ht="18" customHeight="1" x14ac:dyDescent="0.3">
      <c r="B14" s="24"/>
      <c r="G14" s="67" t="s">
        <v>91</v>
      </c>
      <c r="H14" s="68"/>
    </row>
    <row r="15" spans="1:16" ht="18" customHeight="1" x14ac:dyDescent="0.3">
      <c r="B15" s="24"/>
      <c r="G15" s="67" t="s">
        <v>92</v>
      </c>
      <c r="H15" s="74">
        <v>4</v>
      </c>
    </row>
    <row r="16" spans="1:16" ht="18" customHeight="1" x14ac:dyDescent="0.3">
      <c r="B16" s="24"/>
      <c r="G16" s="67" t="s">
        <v>93</v>
      </c>
      <c r="H16" s="76">
        <v>5</v>
      </c>
    </row>
    <row r="17" spans="1:8" ht="18" customHeight="1" x14ac:dyDescent="0.3">
      <c r="B17" s="24"/>
      <c r="G17" s="67" t="s">
        <v>94</v>
      </c>
      <c r="H17" s="69">
        <v>6</v>
      </c>
    </row>
    <row r="18" spans="1:8" ht="18" customHeight="1" thickBot="1" x14ac:dyDescent="0.35">
      <c r="B18" s="24"/>
      <c r="G18" s="67" t="s">
        <v>95</v>
      </c>
      <c r="H18" s="75">
        <v>7</v>
      </c>
    </row>
    <row r="19" spans="1:8" ht="18" customHeight="1" thickTop="1" thickBot="1" x14ac:dyDescent="0.35">
      <c r="B19" s="70"/>
      <c r="C19" s="71"/>
      <c r="D19" s="15"/>
      <c r="E19" s="15"/>
      <c r="F19" s="15"/>
      <c r="G19" s="72" t="s">
        <v>249</v>
      </c>
      <c r="H19" s="73"/>
    </row>
    <row r="20" spans="1:8" ht="10.95" customHeight="1" thickTop="1" x14ac:dyDescent="0.3">
      <c r="A20"/>
      <c r="B20"/>
    </row>
    <row r="21" spans="1:8" x14ac:dyDescent="0.3">
      <c r="A21"/>
    </row>
    <row r="22" spans="1:8" x14ac:dyDescent="0.3">
      <c r="A22"/>
      <c r="B22" s="44" t="s">
        <v>247</v>
      </c>
    </row>
    <row r="23" spans="1:8" x14ac:dyDescent="0.3">
      <c r="A23"/>
      <c r="B23"/>
    </row>
    <row r="24" spans="1:8" x14ac:dyDescent="0.3">
      <c r="A24"/>
      <c r="B24"/>
    </row>
    <row r="25" spans="1:8" x14ac:dyDescent="0.3">
      <c r="A25"/>
      <c r="B25"/>
    </row>
    <row r="26" spans="1:8" x14ac:dyDescent="0.3">
      <c r="A26"/>
      <c r="B26"/>
    </row>
    <row r="27" spans="1:8" x14ac:dyDescent="0.3">
      <c r="A27"/>
      <c r="B27"/>
    </row>
    <row r="28" spans="1:8" x14ac:dyDescent="0.3">
      <c r="A28"/>
      <c r="B28"/>
    </row>
    <row r="29" spans="1:8" x14ac:dyDescent="0.3">
      <c r="A29"/>
      <c r="B29"/>
    </row>
    <row r="30" spans="1:8" x14ac:dyDescent="0.3">
      <c r="A30"/>
      <c r="B30"/>
    </row>
    <row r="31" spans="1:8" x14ac:dyDescent="0.3">
      <c r="A31"/>
      <c r="B31"/>
    </row>
    <row r="32" spans="1:8"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sheetData>
  <mergeCells count="8">
    <mergeCell ref="A11:C11"/>
    <mergeCell ref="D3:G3"/>
    <mergeCell ref="H3:K3"/>
    <mergeCell ref="L3:O3"/>
    <mergeCell ref="A4:C4"/>
    <mergeCell ref="D5:G5"/>
    <mergeCell ref="H5:K5"/>
    <mergeCell ref="L5:O5"/>
  </mergeCells>
  <printOptions horizontalCentered="1" verticalCentered="1"/>
  <pageMargins left="0.25" right="0.25" top="0.25" bottom="0.25" header="0" footer="0.3"/>
  <pageSetup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view="pageLayout" zoomScaleNormal="100" workbookViewId="0">
      <selection activeCell="G19" sqref="G19"/>
    </sheetView>
  </sheetViews>
  <sheetFormatPr defaultColWidth="9" defaultRowHeight="14.4" x14ac:dyDescent="0.3"/>
  <cols>
    <col min="1" max="1" width="2" style="1" customWidth="1"/>
    <col min="2" max="2" width="22.33203125" style="1" customWidth="1"/>
    <col min="3" max="3" width="14" customWidth="1"/>
    <col min="4" max="7" width="6.77734375" customWidth="1"/>
    <col min="8" max="8" width="7.33203125" customWidth="1"/>
    <col min="9" max="14" width="6.77734375" customWidth="1"/>
    <col min="15" max="15" width="0.33203125" style="4" customWidth="1"/>
    <col min="16" max="28" width="9" style="4"/>
  </cols>
  <sheetData>
    <row r="1" spans="1:28" ht="28.05" customHeight="1" x14ac:dyDescent="0.3">
      <c r="A1" s="18" t="s">
        <v>116</v>
      </c>
      <c r="B1" s="17"/>
      <c r="C1" s="13"/>
    </row>
    <row r="2" spans="1:28" hidden="1" x14ac:dyDescent="0.3"/>
    <row r="3" spans="1:28" s="1" customFormat="1" ht="49.05" customHeight="1" x14ac:dyDescent="0.3">
      <c r="A3" s="10"/>
      <c r="B3" s="11"/>
      <c r="C3" s="12"/>
      <c r="D3" s="176" t="s">
        <v>20</v>
      </c>
      <c r="E3" s="177"/>
      <c r="F3" s="177"/>
      <c r="G3" s="177"/>
      <c r="H3" s="177"/>
      <c r="I3" s="177"/>
      <c r="J3" s="178"/>
      <c r="K3" s="176" t="s">
        <v>21</v>
      </c>
      <c r="L3" s="177"/>
      <c r="M3" s="177"/>
      <c r="N3" s="178"/>
      <c r="O3" s="8"/>
      <c r="P3" s="8"/>
      <c r="Q3" s="8"/>
      <c r="R3" s="8"/>
      <c r="S3" s="8"/>
      <c r="T3" s="8"/>
      <c r="U3" s="8"/>
      <c r="V3" s="8"/>
      <c r="W3" s="8"/>
      <c r="X3" s="8"/>
      <c r="Y3" s="8"/>
      <c r="Z3" s="8"/>
      <c r="AA3" s="8"/>
      <c r="AB3" s="8"/>
    </row>
    <row r="4" spans="1:28" s="1" customFormat="1" ht="25.05" customHeight="1" x14ac:dyDescent="0.3">
      <c r="A4" s="173" t="s">
        <v>121</v>
      </c>
      <c r="B4" s="174"/>
      <c r="C4" s="175"/>
      <c r="D4" s="179"/>
      <c r="E4" s="179"/>
      <c r="F4" s="179"/>
      <c r="G4" s="179"/>
      <c r="H4" s="179"/>
      <c r="I4" s="179"/>
      <c r="J4" s="180"/>
      <c r="K4" s="181"/>
      <c r="L4" s="179"/>
      <c r="M4" s="179"/>
      <c r="N4" s="180"/>
      <c r="O4" s="8"/>
      <c r="P4" s="8"/>
      <c r="Q4" s="8"/>
      <c r="R4" s="8"/>
      <c r="S4" s="8"/>
      <c r="T4" s="8"/>
      <c r="U4" s="8"/>
      <c r="V4" s="8"/>
      <c r="W4" s="8"/>
      <c r="X4" s="8"/>
      <c r="Y4" s="8"/>
      <c r="Z4" s="8"/>
      <c r="AA4" s="8"/>
      <c r="AB4" s="8"/>
    </row>
    <row r="5" spans="1:28" s="7" customFormat="1" ht="52.95" customHeight="1" thickBot="1" x14ac:dyDescent="0.35">
      <c r="A5" s="26"/>
      <c r="B5" s="37" t="s">
        <v>11</v>
      </c>
      <c r="C5" s="37" t="s">
        <v>44</v>
      </c>
      <c r="D5" s="100" t="s">
        <v>112</v>
      </c>
      <c r="E5" s="100" t="s">
        <v>113</v>
      </c>
      <c r="F5" s="100" t="s">
        <v>114</v>
      </c>
      <c r="G5" s="100" t="s">
        <v>115</v>
      </c>
      <c r="H5" s="100" t="s">
        <v>2</v>
      </c>
      <c r="I5" s="100" t="s">
        <v>122</v>
      </c>
      <c r="J5" s="100" t="s">
        <v>120</v>
      </c>
      <c r="K5" s="78" t="s">
        <v>124</v>
      </c>
      <c r="L5" s="100" t="s">
        <v>10</v>
      </c>
      <c r="M5" s="100" t="s">
        <v>125</v>
      </c>
      <c r="N5" s="100" t="s">
        <v>123</v>
      </c>
    </row>
    <row r="6" spans="1:28" s="4" customFormat="1" ht="49.95" customHeight="1" thickTop="1" thickBot="1" x14ac:dyDescent="0.35">
      <c r="A6" s="6">
        <v>1</v>
      </c>
      <c r="B6" s="9" t="s">
        <v>12</v>
      </c>
      <c r="C6" s="41" t="s">
        <v>65</v>
      </c>
      <c r="D6" s="86">
        <v>5</v>
      </c>
      <c r="E6" s="87">
        <v>5</v>
      </c>
      <c r="F6" s="93">
        <v>6</v>
      </c>
      <c r="G6" s="89">
        <v>6</v>
      </c>
      <c r="H6" s="88">
        <v>6</v>
      </c>
      <c r="I6" s="93">
        <v>6</v>
      </c>
      <c r="J6" s="93">
        <v>6</v>
      </c>
      <c r="K6" s="82">
        <v>6</v>
      </c>
      <c r="L6" s="88">
        <v>6</v>
      </c>
      <c r="M6" s="83">
        <v>7</v>
      </c>
      <c r="N6" s="83">
        <v>7</v>
      </c>
    </row>
    <row r="7" spans="1:28" s="4" customFormat="1" ht="49.95" customHeight="1" thickTop="1" thickBot="1" x14ac:dyDescent="0.35">
      <c r="A7" s="6">
        <v>2</v>
      </c>
      <c r="B7" s="6" t="s">
        <v>13</v>
      </c>
      <c r="C7" s="40" t="s">
        <v>66</v>
      </c>
      <c r="D7" s="90">
        <v>5</v>
      </c>
      <c r="E7" s="91">
        <v>5</v>
      </c>
      <c r="F7" s="93">
        <v>6</v>
      </c>
      <c r="G7" s="93">
        <v>6</v>
      </c>
      <c r="H7" s="92">
        <v>6</v>
      </c>
      <c r="I7" s="93">
        <v>6</v>
      </c>
      <c r="J7" s="93">
        <v>6</v>
      </c>
      <c r="K7" s="82">
        <v>6</v>
      </c>
      <c r="L7" s="88">
        <v>6</v>
      </c>
      <c r="M7" s="83">
        <v>7</v>
      </c>
      <c r="N7" s="83">
        <v>7</v>
      </c>
    </row>
    <row r="8" spans="1:28" s="4" customFormat="1" ht="49.95" customHeight="1" thickTop="1" thickBot="1" x14ac:dyDescent="0.35">
      <c r="A8" s="6">
        <v>3</v>
      </c>
      <c r="B8" s="6" t="s">
        <v>14</v>
      </c>
      <c r="C8" s="40" t="s">
        <v>67</v>
      </c>
      <c r="D8" s="97">
        <v>4</v>
      </c>
      <c r="E8" s="91">
        <v>5</v>
      </c>
      <c r="F8" s="93">
        <v>6</v>
      </c>
      <c r="G8" s="93">
        <v>6</v>
      </c>
      <c r="H8" s="92">
        <v>6</v>
      </c>
      <c r="I8" s="3"/>
      <c r="J8" s="92">
        <v>6</v>
      </c>
      <c r="K8" s="3"/>
      <c r="L8" s="83">
        <v>7</v>
      </c>
      <c r="M8" s="83">
        <v>7</v>
      </c>
      <c r="N8" s="83">
        <v>7</v>
      </c>
    </row>
    <row r="9" spans="1:28" s="4" customFormat="1" ht="49.95" customHeight="1" thickTop="1" thickBot="1" x14ac:dyDescent="0.35">
      <c r="A9" s="6">
        <v>4</v>
      </c>
      <c r="B9" s="6" t="s">
        <v>15</v>
      </c>
      <c r="C9" s="98" t="s">
        <v>68</v>
      </c>
      <c r="D9" s="97">
        <v>4</v>
      </c>
      <c r="E9" s="90">
        <v>5</v>
      </c>
      <c r="F9" s="90">
        <v>5</v>
      </c>
      <c r="G9" s="93">
        <v>6</v>
      </c>
      <c r="H9" s="93">
        <v>6</v>
      </c>
      <c r="I9" s="93">
        <v>6</v>
      </c>
      <c r="J9" s="93">
        <v>6</v>
      </c>
      <c r="K9" s="82">
        <v>6</v>
      </c>
      <c r="L9" s="83">
        <v>7</v>
      </c>
      <c r="M9" s="3"/>
      <c r="N9" s="83">
        <v>7</v>
      </c>
    </row>
    <row r="10" spans="1:28" s="4" customFormat="1" ht="49.95" customHeight="1" thickTop="1" thickBot="1" x14ac:dyDescent="0.35">
      <c r="A10" s="6">
        <v>5</v>
      </c>
      <c r="B10" s="6" t="s">
        <v>16</v>
      </c>
      <c r="C10" s="40" t="s">
        <v>52</v>
      </c>
      <c r="D10" s="90">
        <v>5</v>
      </c>
      <c r="E10" s="94">
        <v>5</v>
      </c>
      <c r="F10" s="93">
        <v>6</v>
      </c>
      <c r="G10" s="96">
        <v>6</v>
      </c>
      <c r="H10" s="95">
        <v>6</v>
      </c>
      <c r="I10" s="93">
        <v>6</v>
      </c>
      <c r="J10" s="93">
        <v>6</v>
      </c>
      <c r="K10" s="3"/>
      <c r="L10" s="88">
        <v>6</v>
      </c>
      <c r="M10" s="83">
        <v>7</v>
      </c>
      <c r="N10" s="83">
        <v>7</v>
      </c>
    </row>
    <row r="11" spans="1:28" ht="9" customHeight="1" thickTop="1" x14ac:dyDescent="0.3">
      <c r="A11" s="5"/>
      <c r="B11" s="5"/>
      <c r="C11" s="5"/>
      <c r="D11" s="5"/>
      <c r="E11" s="5"/>
      <c r="F11" s="5"/>
      <c r="G11" s="5"/>
      <c r="H11" s="5"/>
      <c r="I11" s="5"/>
      <c r="J11" s="5"/>
      <c r="K11" s="5"/>
      <c r="L11" s="5"/>
      <c r="M11" s="5"/>
      <c r="N11" s="5"/>
    </row>
    <row r="12" spans="1:28" ht="19.05" customHeight="1" x14ac:dyDescent="0.3">
      <c r="B12" s="63" t="s">
        <v>90</v>
      </c>
      <c r="C12" s="64"/>
      <c r="D12" s="16"/>
      <c r="E12" s="16"/>
      <c r="F12" s="16"/>
      <c r="G12" s="65"/>
      <c r="H12" s="66"/>
      <c r="N12" s="4"/>
    </row>
    <row r="13" spans="1:28" ht="18" customHeight="1" x14ac:dyDescent="0.3">
      <c r="B13" s="24"/>
      <c r="G13" s="67" t="s">
        <v>91</v>
      </c>
      <c r="H13" s="68"/>
      <c r="N13" s="4"/>
    </row>
    <row r="14" spans="1:28" ht="18" customHeight="1" x14ac:dyDescent="0.3">
      <c r="B14" s="24"/>
      <c r="G14" s="67" t="s">
        <v>92</v>
      </c>
      <c r="H14" s="74">
        <v>4</v>
      </c>
      <c r="N14" s="4"/>
    </row>
    <row r="15" spans="1:28" ht="18" customHeight="1" x14ac:dyDescent="0.3">
      <c r="B15" s="24"/>
      <c r="G15" s="67" t="s">
        <v>93</v>
      </c>
      <c r="H15" s="76">
        <v>5</v>
      </c>
      <c r="N15" s="4"/>
    </row>
    <row r="16" spans="1:28" ht="18" customHeight="1" x14ac:dyDescent="0.3">
      <c r="B16" s="24"/>
      <c r="G16" s="67" t="s">
        <v>94</v>
      </c>
      <c r="H16" s="69">
        <v>6</v>
      </c>
      <c r="N16" s="4"/>
    </row>
    <row r="17" spans="1:28" ht="18" customHeight="1" thickBot="1" x14ac:dyDescent="0.35">
      <c r="B17" s="24"/>
      <c r="G17" s="67" t="s">
        <v>95</v>
      </c>
      <c r="H17" s="75">
        <v>7</v>
      </c>
      <c r="N17" s="4"/>
    </row>
    <row r="18" spans="1:28" ht="18" customHeight="1" thickTop="1" thickBot="1" x14ac:dyDescent="0.35">
      <c r="B18" s="70"/>
      <c r="C18" s="71"/>
      <c r="D18" s="15"/>
      <c r="E18" s="15"/>
      <c r="F18" s="15"/>
      <c r="G18" s="72" t="s">
        <v>249</v>
      </c>
      <c r="H18" s="73"/>
      <c r="N18" s="4"/>
    </row>
    <row r="19" spans="1:28" ht="7.05" customHeight="1" thickTop="1" x14ac:dyDescent="0.3">
      <c r="A19"/>
      <c r="B19"/>
      <c r="O19"/>
      <c r="P19"/>
      <c r="Q19"/>
      <c r="R19"/>
      <c r="S19"/>
      <c r="T19"/>
      <c r="U19"/>
      <c r="V19"/>
      <c r="W19"/>
      <c r="X19"/>
      <c r="Y19"/>
      <c r="Z19"/>
      <c r="AA19"/>
      <c r="AB19"/>
    </row>
    <row r="20" spans="1:28" x14ac:dyDescent="0.3">
      <c r="A20"/>
      <c r="B20" s="44" t="s">
        <v>247</v>
      </c>
      <c r="O20"/>
      <c r="P20"/>
      <c r="Q20"/>
      <c r="R20"/>
      <c r="S20"/>
      <c r="T20"/>
      <c r="U20"/>
      <c r="V20"/>
      <c r="W20"/>
      <c r="X20"/>
      <c r="Y20"/>
      <c r="Z20"/>
      <c r="AA20"/>
      <c r="AB20"/>
    </row>
    <row r="21" spans="1:28" x14ac:dyDescent="0.3">
      <c r="A21"/>
      <c r="B21"/>
      <c r="O21"/>
      <c r="P21"/>
      <c r="Q21"/>
      <c r="R21"/>
      <c r="S21"/>
      <c r="T21"/>
      <c r="U21"/>
      <c r="V21"/>
      <c r="W21"/>
      <c r="X21"/>
      <c r="Y21"/>
      <c r="Z21"/>
      <c r="AA21"/>
      <c r="AB21"/>
    </row>
    <row r="22" spans="1:28" x14ac:dyDescent="0.3">
      <c r="A22"/>
      <c r="B22"/>
      <c r="O22"/>
      <c r="P22"/>
      <c r="Q22"/>
      <c r="R22"/>
      <c r="S22"/>
      <c r="T22"/>
      <c r="U22"/>
      <c r="V22"/>
      <c r="W22"/>
      <c r="X22"/>
      <c r="Y22"/>
      <c r="Z22"/>
      <c r="AA22"/>
      <c r="AB22"/>
    </row>
    <row r="23" spans="1:28" x14ac:dyDescent="0.3">
      <c r="A23"/>
      <c r="B23"/>
      <c r="O23"/>
      <c r="P23"/>
      <c r="Q23"/>
      <c r="R23"/>
      <c r="S23"/>
      <c r="T23"/>
      <c r="U23"/>
      <c r="V23"/>
      <c r="W23"/>
      <c r="X23"/>
      <c r="Y23"/>
      <c r="Z23"/>
      <c r="AA23"/>
      <c r="AB23"/>
    </row>
    <row r="24" spans="1:28" x14ac:dyDescent="0.3">
      <c r="A24"/>
      <c r="B24"/>
      <c r="O24"/>
      <c r="P24"/>
      <c r="Q24"/>
      <c r="R24"/>
      <c r="S24"/>
      <c r="T24"/>
      <c r="U24"/>
      <c r="V24"/>
      <c r="W24"/>
      <c r="X24"/>
      <c r="Y24"/>
      <c r="Z24"/>
      <c r="AA24"/>
      <c r="AB24"/>
    </row>
    <row r="25" spans="1:28" x14ac:dyDescent="0.3">
      <c r="A25"/>
      <c r="B25"/>
      <c r="O25"/>
      <c r="P25"/>
      <c r="Q25"/>
      <c r="R25"/>
      <c r="S25"/>
      <c r="T25"/>
      <c r="U25"/>
      <c r="V25"/>
      <c r="W25"/>
      <c r="X25"/>
      <c r="Y25"/>
      <c r="Z25"/>
      <c r="AA25"/>
      <c r="AB25"/>
    </row>
    <row r="26" spans="1:28" x14ac:dyDescent="0.3">
      <c r="A26"/>
      <c r="B26"/>
      <c r="O26"/>
      <c r="P26"/>
      <c r="Q26"/>
      <c r="R26"/>
      <c r="S26"/>
      <c r="T26"/>
      <c r="U26"/>
      <c r="V26"/>
      <c r="W26"/>
      <c r="X26"/>
      <c r="Y26"/>
      <c r="Z26"/>
      <c r="AA26"/>
      <c r="AB26"/>
    </row>
    <row r="27" spans="1:28" x14ac:dyDescent="0.3">
      <c r="A27"/>
      <c r="B27"/>
      <c r="O27"/>
      <c r="P27"/>
      <c r="Q27"/>
      <c r="R27"/>
      <c r="S27"/>
      <c r="T27"/>
      <c r="U27"/>
      <c r="V27"/>
      <c r="W27"/>
      <c r="X27"/>
      <c r="Y27"/>
      <c r="Z27"/>
      <c r="AA27"/>
      <c r="AB27"/>
    </row>
    <row r="28" spans="1:28" x14ac:dyDescent="0.3">
      <c r="A28"/>
      <c r="B28"/>
      <c r="O28"/>
      <c r="P28"/>
      <c r="Q28"/>
      <c r="R28"/>
      <c r="S28"/>
      <c r="T28"/>
      <c r="U28"/>
      <c r="V28"/>
      <c r="W28"/>
      <c r="X28"/>
      <c r="Y28"/>
      <c r="Z28"/>
      <c r="AA28"/>
      <c r="AB28"/>
    </row>
    <row r="29" spans="1:28" x14ac:dyDescent="0.3">
      <c r="A29"/>
      <c r="B29"/>
      <c r="O29"/>
      <c r="P29"/>
      <c r="Q29"/>
      <c r="R29"/>
      <c r="S29"/>
      <c r="T29"/>
      <c r="U29"/>
      <c r="V29"/>
      <c r="W29"/>
      <c r="X29"/>
      <c r="Y29"/>
      <c r="Z29"/>
      <c r="AA29"/>
      <c r="AB29"/>
    </row>
    <row r="30" spans="1:28" x14ac:dyDescent="0.3">
      <c r="A30"/>
      <c r="B30"/>
      <c r="O30"/>
      <c r="P30"/>
      <c r="Q30"/>
      <c r="R30"/>
      <c r="S30"/>
      <c r="T30"/>
      <c r="U30"/>
      <c r="V30"/>
      <c r="W30"/>
      <c r="X30"/>
      <c r="Y30"/>
      <c r="Z30"/>
      <c r="AA30"/>
      <c r="AB30"/>
    </row>
    <row r="31" spans="1:28" x14ac:dyDescent="0.3">
      <c r="A31"/>
      <c r="B31"/>
      <c r="O31"/>
      <c r="P31"/>
      <c r="Q31"/>
      <c r="R31"/>
      <c r="S31"/>
      <c r="T31"/>
      <c r="U31"/>
      <c r="V31"/>
      <c r="W31"/>
      <c r="X31"/>
      <c r="Y31"/>
      <c r="Z31"/>
      <c r="AA31"/>
      <c r="AB31"/>
    </row>
    <row r="32" spans="1:28" x14ac:dyDescent="0.3">
      <c r="A32"/>
      <c r="B32"/>
      <c r="O32"/>
      <c r="P32"/>
      <c r="Q32"/>
      <c r="R32"/>
      <c r="S32"/>
      <c r="T32"/>
      <c r="U32"/>
      <c r="V32"/>
      <c r="W32"/>
      <c r="X32"/>
      <c r="Y32"/>
      <c r="Z32"/>
      <c r="AA32"/>
      <c r="AB32"/>
    </row>
    <row r="33" spans="1:28" x14ac:dyDescent="0.3">
      <c r="A33"/>
      <c r="B33"/>
      <c r="O33"/>
      <c r="P33"/>
      <c r="Q33"/>
      <c r="R33"/>
      <c r="S33"/>
      <c r="T33"/>
      <c r="U33"/>
      <c r="V33"/>
      <c r="W33"/>
      <c r="X33"/>
      <c r="Y33"/>
      <c r="Z33"/>
      <c r="AA33"/>
      <c r="AB33"/>
    </row>
    <row r="34" spans="1:28" x14ac:dyDescent="0.3">
      <c r="A34"/>
      <c r="B34"/>
      <c r="O34"/>
      <c r="P34"/>
      <c r="Q34"/>
      <c r="R34"/>
      <c r="S34"/>
      <c r="T34"/>
      <c r="U34"/>
      <c r="V34"/>
      <c r="W34"/>
      <c r="X34"/>
      <c r="Y34"/>
      <c r="Z34"/>
      <c r="AA34"/>
      <c r="AB34"/>
    </row>
    <row r="35" spans="1:28" x14ac:dyDescent="0.3">
      <c r="A35"/>
      <c r="B35"/>
      <c r="O35"/>
      <c r="P35"/>
      <c r="Q35"/>
      <c r="R35"/>
      <c r="S35"/>
      <c r="T35"/>
      <c r="U35"/>
      <c r="V35"/>
      <c r="W35"/>
      <c r="X35"/>
      <c r="Y35"/>
      <c r="Z35"/>
      <c r="AA35"/>
      <c r="AB35"/>
    </row>
    <row r="36" spans="1:28" x14ac:dyDescent="0.3">
      <c r="A36"/>
      <c r="B36"/>
      <c r="O36"/>
      <c r="P36"/>
      <c r="Q36"/>
      <c r="R36"/>
      <c r="S36"/>
      <c r="T36"/>
      <c r="U36"/>
      <c r="V36"/>
      <c r="W36"/>
      <c r="X36"/>
      <c r="Y36"/>
      <c r="Z36"/>
      <c r="AA36"/>
      <c r="AB36"/>
    </row>
    <row r="37" spans="1:28" x14ac:dyDescent="0.3">
      <c r="A37"/>
      <c r="B37"/>
      <c r="O37"/>
      <c r="P37"/>
      <c r="Q37"/>
      <c r="R37"/>
      <c r="S37"/>
      <c r="T37"/>
      <c r="U37"/>
      <c r="V37"/>
      <c r="W37"/>
      <c r="X37"/>
      <c r="Y37"/>
      <c r="Z37"/>
      <c r="AA37"/>
      <c r="AB37"/>
    </row>
    <row r="38" spans="1:28" x14ac:dyDescent="0.3">
      <c r="A38"/>
      <c r="B38"/>
      <c r="O38"/>
      <c r="P38"/>
      <c r="Q38"/>
      <c r="R38"/>
      <c r="S38"/>
      <c r="T38"/>
      <c r="U38"/>
      <c r="V38"/>
      <c r="W38"/>
      <c r="X38"/>
      <c r="Y38"/>
      <c r="Z38"/>
      <c r="AA38"/>
      <c r="AB38"/>
    </row>
    <row r="39" spans="1:28" x14ac:dyDescent="0.3">
      <c r="A39"/>
      <c r="B39"/>
      <c r="O39"/>
      <c r="P39"/>
      <c r="Q39"/>
      <c r="R39"/>
      <c r="S39"/>
      <c r="T39"/>
      <c r="U39"/>
      <c r="V39"/>
      <c r="W39"/>
      <c r="X39"/>
      <c r="Y39"/>
      <c r="Z39"/>
      <c r="AA39"/>
      <c r="AB39"/>
    </row>
    <row r="40" spans="1:28" x14ac:dyDescent="0.3">
      <c r="A40"/>
      <c r="B40"/>
      <c r="O40"/>
      <c r="P40"/>
      <c r="Q40"/>
      <c r="R40"/>
      <c r="S40"/>
      <c r="T40"/>
      <c r="U40"/>
      <c r="V40"/>
      <c r="W40"/>
      <c r="X40"/>
      <c r="Y40"/>
      <c r="Z40"/>
      <c r="AA40"/>
      <c r="AB40"/>
    </row>
    <row r="41" spans="1:28" x14ac:dyDescent="0.3">
      <c r="A41"/>
      <c r="B41"/>
      <c r="O41"/>
      <c r="P41"/>
      <c r="Q41"/>
      <c r="R41"/>
      <c r="S41"/>
      <c r="T41"/>
      <c r="U41"/>
      <c r="V41"/>
      <c r="W41"/>
      <c r="X41"/>
      <c r="Y41"/>
      <c r="Z41"/>
      <c r="AA41"/>
      <c r="AB41"/>
    </row>
    <row r="42" spans="1:28" x14ac:dyDescent="0.3">
      <c r="A42"/>
      <c r="B42"/>
      <c r="O42"/>
      <c r="P42"/>
      <c r="Q42"/>
      <c r="R42"/>
      <c r="S42"/>
      <c r="T42"/>
      <c r="U42"/>
      <c r="V42"/>
      <c r="W42"/>
      <c r="X42"/>
      <c r="Y42"/>
      <c r="Z42"/>
      <c r="AA42"/>
      <c r="AB42"/>
    </row>
    <row r="43" spans="1:28" x14ac:dyDescent="0.3">
      <c r="A43"/>
      <c r="B43"/>
      <c r="O43"/>
      <c r="P43"/>
      <c r="Q43"/>
      <c r="R43"/>
      <c r="S43"/>
      <c r="T43"/>
      <c r="U43"/>
      <c r="V43"/>
      <c r="W43"/>
      <c r="X43"/>
      <c r="Y43"/>
      <c r="Z43"/>
      <c r="AA43"/>
      <c r="AB43"/>
    </row>
    <row r="44" spans="1:28" x14ac:dyDescent="0.3">
      <c r="A44"/>
      <c r="B44"/>
      <c r="O44"/>
      <c r="P44"/>
      <c r="Q44"/>
      <c r="R44"/>
      <c r="S44"/>
      <c r="T44"/>
      <c r="U44"/>
      <c r="V44"/>
      <c r="W44"/>
      <c r="X44"/>
      <c r="Y44"/>
      <c r="Z44"/>
      <c r="AA44"/>
      <c r="AB44"/>
    </row>
    <row r="45" spans="1:28" x14ac:dyDescent="0.3">
      <c r="A45"/>
      <c r="B45"/>
      <c r="O45"/>
      <c r="P45"/>
      <c r="Q45"/>
      <c r="R45"/>
      <c r="S45"/>
      <c r="T45"/>
      <c r="U45"/>
      <c r="V45"/>
      <c r="W45"/>
      <c r="X45"/>
      <c r="Y45"/>
      <c r="Z45"/>
      <c r="AA45"/>
      <c r="AB45"/>
    </row>
    <row r="46" spans="1:28" x14ac:dyDescent="0.3">
      <c r="A46"/>
      <c r="B46"/>
      <c r="O46"/>
      <c r="P46"/>
      <c r="Q46"/>
      <c r="R46"/>
      <c r="S46"/>
      <c r="T46"/>
      <c r="U46"/>
      <c r="V46"/>
      <c r="W46"/>
      <c r="X46"/>
      <c r="Y46"/>
      <c r="Z46"/>
      <c r="AA46"/>
      <c r="AB46"/>
    </row>
    <row r="47" spans="1:28" x14ac:dyDescent="0.3">
      <c r="A47"/>
      <c r="B47"/>
      <c r="O47"/>
      <c r="P47"/>
      <c r="Q47"/>
      <c r="R47"/>
      <c r="S47"/>
      <c r="T47"/>
      <c r="U47"/>
      <c r="V47"/>
      <c r="W47"/>
      <c r="X47"/>
      <c r="Y47"/>
      <c r="Z47"/>
      <c r="AA47"/>
      <c r="AB47"/>
    </row>
    <row r="48" spans="1:28" x14ac:dyDescent="0.3">
      <c r="A48"/>
      <c r="B48"/>
      <c r="O48"/>
      <c r="P48"/>
      <c r="Q48"/>
      <c r="R48"/>
      <c r="S48"/>
      <c r="T48"/>
      <c r="U48"/>
      <c r="V48"/>
      <c r="W48"/>
      <c r="X48"/>
      <c r="Y48"/>
      <c r="Z48"/>
      <c r="AA48"/>
      <c r="AB48"/>
    </row>
    <row r="49" spans="1:28" x14ac:dyDescent="0.3">
      <c r="A49"/>
      <c r="B49"/>
      <c r="O49"/>
      <c r="P49"/>
      <c r="Q49"/>
      <c r="R49"/>
      <c r="S49"/>
      <c r="T49"/>
      <c r="U49"/>
      <c r="V49"/>
      <c r="W49"/>
      <c r="X49"/>
      <c r="Y49"/>
      <c r="Z49"/>
      <c r="AA49"/>
      <c r="AB49"/>
    </row>
    <row r="50" spans="1:28" x14ac:dyDescent="0.3">
      <c r="A50"/>
      <c r="B50"/>
      <c r="O50"/>
      <c r="P50"/>
      <c r="Q50"/>
      <c r="R50"/>
      <c r="S50"/>
      <c r="T50"/>
      <c r="U50"/>
      <c r="V50"/>
      <c r="W50"/>
      <c r="X50"/>
      <c r="Y50"/>
      <c r="Z50"/>
      <c r="AA50"/>
      <c r="AB50"/>
    </row>
    <row r="51" spans="1:28" x14ac:dyDescent="0.3">
      <c r="A51"/>
      <c r="B51"/>
      <c r="O51"/>
      <c r="P51"/>
      <c r="Q51"/>
      <c r="R51"/>
      <c r="S51"/>
      <c r="T51"/>
      <c r="U51"/>
      <c r="V51"/>
      <c r="W51"/>
      <c r="X51"/>
      <c r="Y51"/>
      <c r="Z51"/>
      <c r="AA51"/>
      <c r="AB51"/>
    </row>
    <row r="52" spans="1:28" x14ac:dyDescent="0.3">
      <c r="A52"/>
      <c r="B52"/>
      <c r="O52"/>
      <c r="P52"/>
      <c r="Q52"/>
      <c r="R52"/>
      <c r="S52"/>
      <c r="T52"/>
      <c r="U52"/>
      <c r="V52"/>
      <c r="W52"/>
      <c r="X52"/>
      <c r="Y52"/>
      <c r="Z52"/>
      <c r="AA52"/>
      <c r="AB52"/>
    </row>
    <row r="53" spans="1:28" x14ac:dyDescent="0.3">
      <c r="A53"/>
      <c r="B53"/>
      <c r="O53"/>
      <c r="P53"/>
      <c r="Q53"/>
      <c r="R53"/>
      <c r="S53"/>
      <c r="T53"/>
      <c r="U53"/>
      <c r="V53"/>
      <c r="W53"/>
      <c r="X53"/>
      <c r="Y53"/>
      <c r="Z53"/>
      <c r="AA53"/>
      <c r="AB53"/>
    </row>
    <row r="54" spans="1:28" x14ac:dyDescent="0.3">
      <c r="A54"/>
      <c r="B54"/>
      <c r="O54"/>
      <c r="P54"/>
      <c r="Q54"/>
      <c r="R54"/>
      <c r="S54"/>
      <c r="T54"/>
      <c r="U54"/>
      <c r="V54"/>
      <c r="W54"/>
      <c r="X54"/>
      <c r="Y54"/>
      <c r="Z54"/>
      <c r="AA54"/>
      <c r="AB54"/>
    </row>
    <row r="55" spans="1:28" x14ac:dyDescent="0.3">
      <c r="A55"/>
      <c r="B55"/>
      <c r="O55"/>
      <c r="P55"/>
      <c r="Q55"/>
      <c r="R55"/>
      <c r="S55"/>
      <c r="T55"/>
      <c r="U55"/>
      <c r="V55"/>
      <c r="W55"/>
      <c r="X55"/>
      <c r="Y55"/>
      <c r="Z55"/>
      <c r="AA55"/>
      <c r="AB55"/>
    </row>
    <row r="56" spans="1:28" x14ac:dyDescent="0.3">
      <c r="A56"/>
      <c r="B56"/>
      <c r="O56"/>
      <c r="P56"/>
      <c r="Q56"/>
      <c r="R56"/>
      <c r="S56"/>
      <c r="T56"/>
      <c r="U56"/>
      <c r="V56"/>
      <c r="W56"/>
      <c r="X56"/>
      <c r="Y56"/>
      <c r="Z56"/>
      <c r="AA56"/>
      <c r="AB56"/>
    </row>
    <row r="57" spans="1:28" x14ac:dyDescent="0.3">
      <c r="A57"/>
      <c r="B57"/>
      <c r="O57"/>
      <c r="P57"/>
      <c r="Q57"/>
      <c r="R57"/>
      <c r="S57"/>
      <c r="T57"/>
      <c r="U57"/>
      <c r="V57"/>
      <c r="W57"/>
      <c r="X57"/>
      <c r="Y57"/>
      <c r="Z57"/>
      <c r="AA57"/>
      <c r="AB57"/>
    </row>
    <row r="58" spans="1:28" x14ac:dyDescent="0.3">
      <c r="A58"/>
      <c r="B58"/>
      <c r="O58"/>
      <c r="P58"/>
      <c r="Q58"/>
      <c r="R58"/>
      <c r="S58"/>
      <c r="T58"/>
      <c r="U58"/>
      <c r="V58"/>
      <c r="W58"/>
      <c r="X58"/>
      <c r="Y58"/>
      <c r="Z58"/>
      <c r="AA58"/>
      <c r="AB58"/>
    </row>
    <row r="59" spans="1:28" x14ac:dyDescent="0.3">
      <c r="A59"/>
      <c r="B59"/>
      <c r="O59"/>
      <c r="P59"/>
      <c r="Q59"/>
      <c r="R59"/>
      <c r="S59"/>
      <c r="T59"/>
      <c r="U59"/>
      <c r="V59"/>
      <c r="W59"/>
      <c r="X59"/>
      <c r="Y59"/>
      <c r="Z59"/>
      <c r="AA59"/>
      <c r="AB59"/>
    </row>
    <row r="60" spans="1:28" x14ac:dyDescent="0.3">
      <c r="A60"/>
      <c r="B60"/>
      <c r="O60"/>
      <c r="P60"/>
      <c r="Q60"/>
      <c r="R60"/>
      <c r="S60"/>
      <c r="T60"/>
      <c r="U60"/>
      <c r="V60"/>
      <c r="W60"/>
      <c r="X60"/>
      <c r="Y60"/>
      <c r="Z60"/>
      <c r="AA60"/>
      <c r="AB60"/>
    </row>
    <row r="61" spans="1:28" x14ac:dyDescent="0.3">
      <c r="A61"/>
      <c r="B61"/>
      <c r="O61"/>
      <c r="P61"/>
      <c r="Q61"/>
      <c r="R61"/>
      <c r="S61"/>
      <c r="T61"/>
      <c r="U61"/>
      <c r="V61"/>
      <c r="W61"/>
      <c r="X61"/>
      <c r="Y61"/>
      <c r="Z61"/>
      <c r="AA61"/>
      <c r="AB61"/>
    </row>
    <row r="62" spans="1:28" x14ac:dyDescent="0.3">
      <c r="A62"/>
      <c r="B62"/>
      <c r="O62"/>
      <c r="P62"/>
      <c r="Q62"/>
      <c r="R62"/>
      <c r="S62"/>
      <c r="T62"/>
      <c r="U62"/>
      <c r="V62"/>
      <c r="W62"/>
      <c r="X62"/>
      <c r="Y62"/>
      <c r="Z62"/>
      <c r="AA62"/>
      <c r="AB62"/>
    </row>
    <row r="63" spans="1:28" x14ac:dyDescent="0.3">
      <c r="A63"/>
      <c r="B63"/>
      <c r="O63"/>
      <c r="P63"/>
      <c r="Q63"/>
      <c r="R63"/>
      <c r="S63"/>
      <c r="T63"/>
      <c r="U63"/>
      <c r="V63"/>
      <c r="W63"/>
      <c r="X63"/>
      <c r="Y63"/>
      <c r="Z63"/>
      <c r="AA63"/>
      <c r="AB63"/>
    </row>
    <row r="64" spans="1:28" x14ac:dyDescent="0.3">
      <c r="A64"/>
      <c r="B64"/>
      <c r="O64"/>
      <c r="P64"/>
      <c r="Q64"/>
      <c r="R64"/>
      <c r="S64"/>
      <c r="T64"/>
      <c r="U64"/>
      <c r="V64"/>
      <c r="W64"/>
      <c r="X64"/>
      <c r="Y64"/>
      <c r="Z64"/>
      <c r="AA64"/>
      <c r="AB64"/>
    </row>
    <row r="65" spans="1:28" x14ac:dyDescent="0.3">
      <c r="A65"/>
      <c r="B65"/>
      <c r="O65"/>
      <c r="P65"/>
      <c r="Q65"/>
      <c r="R65"/>
      <c r="S65"/>
      <c r="T65"/>
      <c r="U65"/>
      <c r="V65"/>
      <c r="W65"/>
      <c r="X65"/>
      <c r="Y65"/>
      <c r="Z65"/>
      <c r="AA65"/>
      <c r="AB65"/>
    </row>
    <row r="66" spans="1:28" x14ac:dyDescent="0.3">
      <c r="A66"/>
      <c r="B66"/>
      <c r="O66"/>
      <c r="P66"/>
      <c r="Q66"/>
      <c r="R66"/>
      <c r="S66"/>
      <c r="T66"/>
      <c r="U66"/>
      <c r="V66"/>
      <c r="W66"/>
      <c r="X66"/>
      <c r="Y66"/>
      <c r="Z66"/>
      <c r="AA66"/>
      <c r="AB66"/>
    </row>
    <row r="67" spans="1:28" x14ac:dyDescent="0.3">
      <c r="A67"/>
      <c r="B67"/>
      <c r="O67"/>
      <c r="P67"/>
      <c r="Q67"/>
      <c r="R67"/>
      <c r="S67"/>
      <c r="T67"/>
      <c r="U67"/>
      <c r="V67"/>
      <c r="W67"/>
      <c r="X67"/>
      <c r="Y67"/>
      <c r="Z67"/>
      <c r="AA67"/>
      <c r="AB67"/>
    </row>
    <row r="68" spans="1:28" x14ac:dyDescent="0.3">
      <c r="A68"/>
      <c r="B68"/>
      <c r="O68"/>
      <c r="P68"/>
      <c r="Q68"/>
      <c r="R68"/>
      <c r="S68"/>
      <c r="T68"/>
      <c r="U68"/>
      <c r="V68"/>
      <c r="W68"/>
      <c r="X68"/>
      <c r="Y68"/>
      <c r="Z68"/>
      <c r="AA68"/>
      <c r="AB68"/>
    </row>
    <row r="69" spans="1:28" x14ac:dyDescent="0.3">
      <c r="A69"/>
      <c r="B69"/>
      <c r="O69"/>
      <c r="P69"/>
      <c r="Q69"/>
      <c r="R69"/>
      <c r="S69"/>
      <c r="T69"/>
      <c r="U69"/>
      <c r="V69"/>
      <c r="W69"/>
      <c r="X69"/>
      <c r="Y69"/>
      <c r="Z69"/>
      <c r="AA69"/>
      <c r="AB69"/>
    </row>
  </sheetData>
  <mergeCells count="3">
    <mergeCell ref="A4:C4"/>
    <mergeCell ref="D3:J4"/>
    <mergeCell ref="K3:N4"/>
  </mergeCells>
  <pageMargins left="0.25" right="0.25" top="0.25" bottom="0.25" header="0" footer="0.3"/>
  <pageSetup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9"/>
  <sheetViews>
    <sheetView showGridLines="0" view="pageLayout" zoomScaleNormal="100" workbookViewId="0">
      <selection activeCell="G19" sqref="G19"/>
    </sheetView>
  </sheetViews>
  <sheetFormatPr defaultColWidth="9" defaultRowHeight="14.4" x14ac:dyDescent="0.3"/>
  <cols>
    <col min="1" max="1" width="2" style="1" customWidth="1"/>
    <col min="2" max="2" width="25.33203125" style="1" customWidth="1"/>
    <col min="3" max="3" width="12.109375" customWidth="1"/>
    <col min="4" max="15" width="6.77734375" customWidth="1"/>
    <col min="16" max="16" width="0.33203125" style="4" customWidth="1"/>
    <col min="17" max="29" width="9" style="4"/>
  </cols>
  <sheetData>
    <row r="1" spans="1:29" ht="28.05" customHeight="1" x14ac:dyDescent="0.3">
      <c r="A1" s="18" t="s">
        <v>126</v>
      </c>
      <c r="B1" s="17"/>
      <c r="C1" s="13"/>
    </row>
    <row r="2" spans="1:29" hidden="1" x14ac:dyDescent="0.3"/>
    <row r="3" spans="1:29" s="1" customFormat="1" ht="49.05" customHeight="1" x14ac:dyDescent="0.3">
      <c r="A3" s="10"/>
      <c r="B3" s="11"/>
      <c r="C3" s="12"/>
      <c r="D3" s="176" t="s">
        <v>20</v>
      </c>
      <c r="E3" s="177"/>
      <c r="F3" s="177"/>
      <c r="G3" s="177"/>
      <c r="H3" s="177"/>
      <c r="I3" s="177"/>
      <c r="J3" s="178"/>
      <c r="K3" s="176" t="s">
        <v>21</v>
      </c>
      <c r="L3" s="177"/>
      <c r="M3" s="177"/>
      <c r="N3" s="177"/>
      <c r="O3" s="178"/>
      <c r="P3" s="8"/>
      <c r="Q3" s="8"/>
      <c r="R3" s="8"/>
      <c r="S3" s="8"/>
      <c r="T3" s="8"/>
      <c r="U3" s="8"/>
      <c r="V3" s="8"/>
      <c r="W3" s="8"/>
      <c r="X3" s="8"/>
      <c r="Y3" s="8"/>
      <c r="Z3" s="8"/>
      <c r="AA3" s="8"/>
      <c r="AB3" s="8"/>
      <c r="AC3" s="8"/>
    </row>
    <row r="4" spans="1:29" s="1" customFormat="1" ht="25.95" customHeight="1" x14ac:dyDescent="0.3">
      <c r="A4" s="173" t="s">
        <v>19</v>
      </c>
      <c r="B4" s="174"/>
      <c r="C4" s="175"/>
      <c r="D4" s="179"/>
      <c r="E4" s="179"/>
      <c r="F4" s="179"/>
      <c r="G4" s="179"/>
      <c r="H4" s="179"/>
      <c r="I4" s="179"/>
      <c r="J4" s="180"/>
      <c r="K4" s="181"/>
      <c r="L4" s="179"/>
      <c r="M4" s="179"/>
      <c r="N4" s="179"/>
      <c r="O4" s="180"/>
      <c r="P4" s="8"/>
      <c r="Q4" s="8"/>
      <c r="R4" s="8"/>
      <c r="S4" s="8"/>
      <c r="T4" s="8"/>
      <c r="U4" s="8"/>
      <c r="V4" s="8"/>
      <c r="W4" s="8"/>
      <c r="X4" s="8"/>
      <c r="Y4" s="8"/>
      <c r="Z4" s="8"/>
      <c r="AA4" s="8"/>
      <c r="AB4" s="8"/>
      <c r="AC4" s="8"/>
    </row>
    <row r="5" spans="1:29" s="7" customFormat="1" ht="34.950000000000003" customHeight="1" thickBot="1" x14ac:dyDescent="0.35">
      <c r="A5" s="26"/>
      <c r="B5" s="37" t="s">
        <v>11</v>
      </c>
      <c r="C5" s="37" t="s">
        <v>44</v>
      </c>
      <c r="D5" s="14"/>
      <c r="E5" s="14"/>
      <c r="F5" s="14"/>
      <c r="G5" s="14"/>
      <c r="H5" s="14"/>
      <c r="I5" s="14"/>
      <c r="J5" s="14"/>
      <c r="K5" s="14"/>
      <c r="L5" s="14"/>
      <c r="M5" s="14"/>
      <c r="N5" s="14"/>
      <c r="O5" s="81"/>
    </row>
    <row r="6" spans="1:29" s="4" customFormat="1" ht="49.95" customHeight="1" thickTop="1" thickBot="1" x14ac:dyDescent="0.35">
      <c r="A6" s="6">
        <v>1</v>
      </c>
      <c r="B6" s="9" t="s">
        <v>12</v>
      </c>
      <c r="C6" s="27" t="s">
        <v>42</v>
      </c>
      <c r="D6" s="3"/>
      <c r="E6" s="3"/>
      <c r="F6" s="3"/>
      <c r="G6" s="3"/>
      <c r="H6" s="3"/>
      <c r="I6" s="3"/>
      <c r="J6" s="3"/>
      <c r="K6" s="3"/>
      <c r="L6" s="3"/>
      <c r="M6" s="3"/>
      <c r="N6" s="3"/>
      <c r="O6" s="62"/>
    </row>
    <row r="7" spans="1:29" s="4" customFormat="1" ht="49.95" customHeight="1" thickTop="1" thickBot="1" x14ac:dyDescent="0.35">
      <c r="A7" s="6">
        <v>2</v>
      </c>
      <c r="B7" s="9" t="s">
        <v>13</v>
      </c>
      <c r="C7" s="27" t="s">
        <v>42</v>
      </c>
      <c r="D7" s="3"/>
      <c r="E7" s="3"/>
      <c r="F7" s="3"/>
      <c r="G7" s="3"/>
      <c r="H7" s="3"/>
      <c r="I7" s="3"/>
      <c r="J7" s="3"/>
      <c r="K7" s="3"/>
      <c r="L7" s="3"/>
      <c r="M7" s="3"/>
      <c r="N7" s="3"/>
      <c r="O7" s="62"/>
    </row>
    <row r="8" spans="1:29" s="4" customFormat="1" ht="49.95" customHeight="1" thickTop="1" thickBot="1" x14ac:dyDescent="0.35">
      <c r="A8" s="6">
        <v>3</v>
      </c>
      <c r="B8" s="9" t="s">
        <v>14</v>
      </c>
      <c r="C8" s="27" t="s">
        <v>42</v>
      </c>
      <c r="D8" s="3"/>
      <c r="E8" s="3"/>
      <c r="F8" s="3"/>
      <c r="G8" s="3"/>
      <c r="H8" s="3"/>
      <c r="I8" s="3"/>
      <c r="J8" s="3"/>
      <c r="K8" s="3"/>
      <c r="L8" s="3"/>
      <c r="M8" s="3"/>
      <c r="N8" s="3"/>
      <c r="O8" s="62"/>
    </row>
    <row r="9" spans="1:29" s="4" customFormat="1" ht="49.95" customHeight="1" thickTop="1" thickBot="1" x14ac:dyDescent="0.35">
      <c r="A9" s="6">
        <v>4</v>
      </c>
      <c r="B9" s="9" t="s">
        <v>15</v>
      </c>
      <c r="C9" s="27" t="s">
        <v>42</v>
      </c>
      <c r="D9" s="3"/>
      <c r="E9" s="3"/>
      <c r="F9" s="3"/>
      <c r="G9" s="3"/>
      <c r="H9" s="3"/>
      <c r="I9" s="3"/>
      <c r="J9" s="3"/>
      <c r="K9" s="3"/>
      <c r="L9" s="3"/>
      <c r="M9" s="3"/>
      <c r="N9" s="3"/>
      <c r="O9" s="62"/>
    </row>
    <row r="10" spans="1:29" s="4" customFormat="1" ht="49.95" customHeight="1" thickTop="1" thickBot="1" x14ac:dyDescent="0.35">
      <c r="A10" s="6">
        <v>5</v>
      </c>
      <c r="B10" s="9" t="s">
        <v>16</v>
      </c>
      <c r="C10" s="27" t="s">
        <v>42</v>
      </c>
      <c r="D10" s="3"/>
      <c r="E10" s="3"/>
      <c r="F10" s="3"/>
      <c r="G10" s="3"/>
      <c r="H10" s="3"/>
      <c r="I10" s="3"/>
      <c r="J10" s="3"/>
      <c r="K10" s="3"/>
      <c r="L10" s="3"/>
      <c r="M10" s="3"/>
      <c r="N10" s="3"/>
      <c r="O10" s="62"/>
    </row>
    <row r="11" spans="1:29" ht="16.95" customHeight="1" thickTop="1" x14ac:dyDescent="0.3">
      <c r="A11" s="5"/>
      <c r="B11" s="5"/>
      <c r="C11" s="5"/>
      <c r="D11" s="5"/>
      <c r="E11" s="5"/>
      <c r="F11" s="5"/>
      <c r="G11" s="5"/>
      <c r="H11" s="5"/>
      <c r="I11" s="5"/>
      <c r="J11" s="5"/>
      <c r="K11" s="5"/>
      <c r="L11" s="5"/>
      <c r="M11" s="5"/>
      <c r="N11" s="5"/>
      <c r="O11" s="5"/>
    </row>
    <row r="12" spans="1:29" ht="19.05" customHeight="1" x14ac:dyDescent="0.3">
      <c r="B12" s="63" t="s">
        <v>90</v>
      </c>
      <c r="C12" s="64"/>
      <c r="D12" s="16"/>
      <c r="E12" s="16"/>
      <c r="F12" s="16"/>
      <c r="G12" s="65"/>
      <c r="H12" s="66"/>
      <c r="O12" s="4"/>
    </row>
    <row r="13" spans="1:29" ht="18" customHeight="1" x14ac:dyDescent="0.3">
      <c r="B13" s="24"/>
      <c r="G13" s="67" t="s">
        <v>91</v>
      </c>
      <c r="H13" s="68"/>
      <c r="O13" s="4"/>
    </row>
    <row r="14" spans="1:29" ht="18" customHeight="1" x14ac:dyDescent="0.3">
      <c r="B14" s="24"/>
      <c r="G14" s="67" t="s">
        <v>92</v>
      </c>
      <c r="H14" s="74">
        <v>4</v>
      </c>
      <c r="O14" s="4"/>
    </row>
    <row r="15" spans="1:29" ht="18" customHeight="1" x14ac:dyDescent="0.3">
      <c r="B15" s="24"/>
      <c r="G15" s="67" t="s">
        <v>93</v>
      </c>
      <c r="H15" s="76">
        <v>5</v>
      </c>
      <c r="O15" s="4"/>
    </row>
    <row r="16" spans="1:29" ht="18" customHeight="1" x14ac:dyDescent="0.3">
      <c r="B16" s="24"/>
      <c r="G16" s="67" t="s">
        <v>94</v>
      </c>
      <c r="H16" s="69">
        <v>6</v>
      </c>
      <c r="O16" s="4"/>
    </row>
    <row r="17" spans="1:29" ht="18" customHeight="1" thickBot="1" x14ac:dyDescent="0.35">
      <c r="B17" s="24"/>
      <c r="G17" s="67" t="s">
        <v>95</v>
      </c>
      <c r="H17" s="75">
        <v>7</v>
      </c>
      <c r="O17" s="4"/>
    </row>
    <row r="18" spans="1:29" ht="18" customHeight="1" thickTop="1" thickBot="1" x14ac:dyDescent="0.35">
      <c r="B18" s="70"/>
      <c r="C18" s="71"/>
      <c r="D18" s="15"/>
      <c r="E18" s="15"/>
      <c r="F18" s="15"/>
      <c r="G18" s="72" t="s">
        <v>249</v>
      </c>
      <c r="H18" s="73"/>
      <c r="O18" s="4"/>
    </row>
    <row r="19" spans="1:29" ht="7.05" customHeight="1" thickTop="1" x14ac:dyDescent="0.3">
      <c r="A19"/>
      <c r="B19"/>
      <c r="P19"/>
      <c r="Q19"/>
      <c r="R19"/>
      <c r="S19"/>
      <c r="T19"/>
      <c r="U19"/>
      <c r="V19"/>
      <c r="W19"/>
      <c r="X19"/>
      <c r="Y19"/>
      <c r="Z19"/>
      <c r="AA19"/>
      <c r="AB19"/>
      <c r="AC19"/>
    </row>
    <row r="20" spans="1:29" x14ac:dyDescent="0.3">
      <c r="A20"/>
      <c r="B20" s="44" t="s">
        <v>247</v>
      </c>
      <c r="P20"/>
      <c r="Q20"/>
      <c r="R20"/>
      <c r="S20"/>
      <c r="T20"/>
      <c r="U20"/>
      <c r="V20"/>
      <c r="W20"/>
      <c r="X20"/>
      <c r="Y20"/>
      <c r="Z20"/>
      <c r="AA20"/>
      <c r="AB20"/>
      <c r="AC20"/>
    </row>
    <row r="21" spans="1:29" x14ac:dyDescent="0.3">
      <c r="A21"/>
      <c r="B21"/>
      <c r="P21"/>
      <c r="Q21"/>
      <c r="R21"/>
      <c r="S21"/>
      <c r="T21"/>
      <c r="U21"/>
      <c r="V21"/>
      <c r="W21"/>
      <c r="X21"/>
      <c r="Y21"/>
      <c r="Z21"/>
      <c r="AA21"/>
      <c r="AB21"/>
      <c r="AC21"/>
    </row>
    <row r="22" spans="1:29" x14ac:dyDescent="0.3">
      <c r="A22"/>
      <c r="B22"/>
      <c r="P22"/>
      <c r="Q22"/>
      <c r="R22"/>
      <c r="S22"/>
      <c r="T22"/>
      <c r="U22"/>
      <c r="V22"/>
      <c r="W22"/>
      <c r="X22"/>
      <c r="Y22"/>
      <c r="Z22"/>
      <c r="AA22"/>
      <c r="AB22"/>
      <c r="AC22"/>
    </row>
    <row r="23" spans="1:29" x14ac:dyDescent="0.3">
      <c r="A23"/>
      <c r="B23"/>
      <c r="P23"/>
      <c r="Q23"/>
      <c r="R23"/>
      <c r="S23"/>
      <c r="T23"/>
      <c r="U23"/>
      <c r="V23"/>
      <c r="W23"/>
      <c r="X23"/>
      <c r="Y23"/>
      <c r="Z23"/>
      <c r="AA23"/>
      <c r="AB23"/>
      <c r="AC23"/>
    </row>
    <row r="24" spans="1:29" x14ac:dyDescent="0.3">
      <c r="A24"/>
      <c r="B24"/>
      <c r="P24"/>
      <c r="Q24"/>
      <c r="R24"/>
      <c r="S24"/>
      <c r="T24"/>
      <c r="U24"/>
      <c r="V24"/>
      <c r="W24"/>
      <c r="X24"/>
      <c r="Y24"/>
      <c r="Z24"/>
      <c r="AA24"/>
      <c r="AB24"/>
      <c r="AC24"/>
    </row>
    <row r="25" spans="1:29" x14ac:dyDescent="0.3">
      <c r="A25"/>
      <c r="B25"/>
      <c r="P25"/>
      <c r="Q25"/>
      <c r="R25"/>
      <c r="S25"/>
      <c r="T25"/>
      <c r="U25"/>
      <c r="V25"/>
      <c r="W25"/>
      <c r="X25"/>
      <c r="Y25"/>
      <c r="Z25"/>
      <c r="AA25"/>
      <c r="AB25"/>
      <c r="AC25"/>
    </row>
    <row r="26" spans="1:29" x14ac:dyDescent="0.3">
      <c r="A26"/>
      <c r="B26"/>
      <c r="P26"/>
      <c r="Q26"/>
      <c r="R26"/>
      <c r="S26"/>
      <c r="T26"/>
      <c r="U26"/>
      <c r="V26"/>
      <c r="W26"/>
      <c r="X26"/>
      <c r="Y26"/>
      <c r="Z26"/>
      <c r="AA26"/>
      <c r="AB26"/>
      <c r="AC26"/>
    </row>
    <row r="27" spans="1:29" x14ac:dyDescent="0.3">
      <c r="A27"/>
      <c r="B27"/>
      <c r="P27"/>
      <c r="Q27"/>
      <c r="R27"/>
      <c r="S27"/>
      <c r="T27"/>
      <c r="U27"/>
      <c r="V27"/>
      <c r="W27"/>
      <c r="X27"/>
      <c r="Y27"/>
      <c r="Z27"/>
      <c r="AA27"/>
      <c r="AB27"/>
      <c r="AC27"/>
    </row>
    <row r="28" spans="1:29" x14ac:dyDescent="0.3">
      <c r="A28"/>
      <c r="B28"/>
      <c r="P28"/>
      <c r="Q28"/>
      <c r="R28"/>
      <c r="S28"/>
      <c r="T28"/>
      <c r="U28"/>
      <c r="V28"/>
      <c r="W28"/>
      <c r="X28"/>
      <c r="Y28"/>
      <c r="Z28"/>
      <c r="AA28"/>
      <c r="AB28"/>
      <c r="AC28"/>
    </row>
    <row r="29" spans="1:29" x14ac:dyDescent="0.3">
      <c r="A29"/>
      <c r="B29"/>
      <c r="P29"/>
      <c r="Q29"/>
      <c r="R29"/>
      <c r="S29"/>
      <c r="T29"/>
      <c r="U29"/>
      <c r="V29"/>
      <c r="W29"/>
      <c r="X29"/>
      <c r="Y29"/>
      <c r="Z29"/>
      <c r="AA29"/>
      <c r="AB29"/>
      <c r="AC29"/>
    </row>
    <row r="30" spans="1:29" x14ac:dyDescent="0.3">
      <c r="A30"/>
      <c r="B30"/>
      <c r="P30"/>
      <c r="Q30"/>
      <c r="R30"/>
      <c r="S30"/>
      <c r="T30"/>
      <c r="U30"/>
      <c r="V30"/>
      <c r="W30"/>
      <c r="X30"/>
      <c r="Y30"/>
      <c r="Z30"/>
      <c r="AA30"/>
      <c r="AB30"/>
      <c r="AC30"/>
    </row>
    <row r="31" spans="1:29" x14ac:dyDescent="0.3">
      <c r="A31"/>
      <c r="B31"/>
      <c r="P31"/>
      <c r="Q31"/>
      <c r="R31"/>
      <c r="S31"/>
      <c r="T31"/>
      <c r="U31"/>
      <c r="V31"/>
      <c r="W31"/>
      <c r="X31"/>
      <c r="Y31"/>
      <c r="Z31"/>
      <c r="AA31"/>
      <c r="AB31"/>
      <c r="AC31"/>
    </row>
    <row r="32" spans="1:29" x14ac:dyDescent="0.3">
      <c r="A32"/>
      <c r="B32"/>
      <c r="P32"/>
      <c r="Q32"/>
      <c r="R32"/>
      <c r="S32"/>
      <c r="T32"/>
      <c r="U32"/>
      <c r="V32"/>
      <c r="W32"/>
      <c r="X32"/>
      <c r="Y32"/>
      <c r="Z32"/>
      <c r="AA32"/>
      <c r="AB32"/>
      <c r="AC32"/>
    </row>
    <row r="33" spans="1:29" x14ac:dyDescent="0.3">
      <c r="A33"/>
      <c r="B33"/>
      <c r="P33"/>
      <c r="Q33"/>
      <c r="R33"/>
      <c r="S33"/>
      <c r="T33"/>
      <c r="U33"/>
      <c r="V33"/>
      <c r="W33"/>
      <c r="X33"/>
      <c r="Y33"/>
      <c r="Z33"/>
      <c r="AA33"/>
      <c r="AB33"/>
      <c r="AC33"/>
    </row>
    <row r="34" spans="1:29" x14ac:dyDescent="0.3">
      <c r="A34"/>
      <c r="B34"/>
      <c r="P34"/>
      <c r="Q34"/>
      <c r="R34"/>
      <c r="S34"/>
      <c r="T34"/>
      <c r="U34"/>
      <c r="V34"/>
      <c r="W34"/>
      <c r="X34"/>
      <c r="Y34"/>
      <c r="Z34"/>
      <c r="AA34"/>
      <c r="AB34"/>
      <c r="AC34"/>
    </row>
    <row r="35" spans="1:29" x14ac:dyDescent="0.3">
      <c r="A35"/>
      <c r="B35"/>
      <c r="P35"/>
      <c r="Q35"/>
      <c r="R35"/>
      <c r="S35"/>
      <c r="T35"/>
      <c r="U35"/>
      <c r="V35"/>
      <c r="W35"/>
      <c r="X35"/>
      <c r="Y35"/>
      <c r="Z35"/>
      <c r="AA35"/>
      <c r="AB35"/>
      <c r="AC35"/>
    </row>
    <row r="36" spans="1:29" x14ac:dyDescent="0.3">
      <c r="A36"/>
      <c r="B36"/>
      <c r="P36"/>
      <c r="Q36"/>
      <c r="R36"/>
      <c r="S36"/>
      <c r="T36"/>
      <c r="U36"/>
      <c r="V36"/>
      <c r="W36"/>
      <c r="X36"/>
      <c r="Y36"/>
      <c r="Z36"/>
      <c r="AA36"/>
      <c r="AB36"/>
      <c r="AC36"/>
    </row>
    <row r="37" spans="1:29" x14ac:dyDescent="0.3">
      <c r="A37"/>
      <c r="B37"/>
      <c r="P37"/>
      <c r="Q37"/>
      <c r="R37"/>
      <c r="S37"/>
      <c r="T37"/>
      <c r="U37"/>
      <c r="V37"/>
      <c r="W37"/>
      <c r="X37"/>
      <c r="Y37"/>
      <c r="Z37"/>
      <c r="AA37"/>
      <c r="AB37"/>
      <c r="AC37"/>
    </row>
    <row r="38" spans="1:29" x14ac:dyDescent="0.3">
      <c r="A38"/>
      <c r="B38"/>
      <c r="P38"/>
      <c r="Q38"/>
      <c r="R38"/>
      <c r="S38"/>
      <c r="T38"/>
      <c r="U38"/>
      <c r="V38"/>
      <c r="W38"/>
      <c r="X38"/>
      <c r="Y38"/>
      <c r="Z38"/>
      <c r="AA38"/>
      <c r="AB38"/>
      <c r="AC38"/>
    </row>
    <row r="39" spans="1:29" x14ac:dyDescent="0.3">
      <c r="A39"/>
      <c r="B39"/>
      <c r="P39"/>
      <c r="Q39"/>
      <c r="R39"/>
      <c r="S39"/>
      <c r="T39"/>
      <c r="U39"/>
      <c r="V39"/>
      <c r="W39"/>
      <c r="X39"/>
      <c r="Y39"/>
      <c r="Z39"/>
      <c r="AA39"/>
      <c r="AB39"/>
      <c r="AC39"/>
    </row>
    <row r="40" spans="1:29" x14ac:dyDescent="0.3">
      <c r="A40"/>
      <c r="B40"/>
      <c r="P40"/>
      <c r="Q40"/>
      <c r="R40"/>
      <c r="S40"/>
      <c r="T40"/>
      <c r="U40"/>
      <c r="V40"/>
      <c r="W40"/>
      <c r="X40"/>
      <c r="Y40"/>
      <c r="Z40"/>
      <c r="AA40"/>
      <c r="AB40"/>
      <c r="AC40"/>
    </row>
    <row r="41" spans="1:29" x14ac:dyDescent="0.3">
      <c r="A41"/>
      <c r="B41"/>
      <c r="P41"/>
      <c r="Q41"/>
      <c r="R41"/>
      <c r="S41"/>
      <c r="T41"/>
      <c r="U41"/>
      <c r="V41"/>
      <c r="W41"/>
      <c r="X41"/>
      <c r="Y41"/>
      <c r="Z41"/>
      <c r="AA41"/>
      <c r="AB41"/>
      <c r="AC41"/>
    </row>
    <row r="42" spans="1:29" x14ac:dyDescent="0.3">
      <c r="A42"/>
      <c r="B42"/>
      <c r="P42"/>
      <c r="Q42"/>
      <c r="R42"/>
      <c r="S42"/>
      <c r="T42"/>
      <c r="U42"/>
      <c r="V42"/>
      <c r="W42"/>
      <c r="X42"/>
      <c r="Y42"/>
      <c r="Z42"/>
      <c r="AA42"/>
      <c r="AB42"/>
      <c r="AC42"/>
    </row>
    <row r="43" spans="1:29" x14ac:dyDescent="0.3">
      <c r="A43"/>
      <c r="B43"/>
      <c r="P43"/>
      <c r="Q43"/>
      <c r="R43"/>
      <c r="S43"/>
      <c r="T43"/>
      <c r="U43"/>
      <c r="V43"/>
      <c r="W43"/>
      <c r="X43"/>
      <c r="Y43"/>
      <c r="Z43"/>
      <c r="AA43"/>
      <c r="AB43"/>
      <c r="AC43"/>
    </row>
    <row r="44" spans="1:29" x14ac:dyDescent="0.3">
      <c r="A44"/>
      <c r="B44"/>
      <c r="P44"/>
      <c r="Q44"/>
      <c r="R44"/>
      <c r="S44"/>
      <c r="T44"/>
      <c r="U44"/>
      <c r="V44"/>
      <c r="W44"/>
      <c r="X44"/>
      <c r="Y44"/>
      <c r="Z44"/>
      <c r="AA44"/>
      <c r="AB44"/>
      <c r="AC44"/>
    </row>
    <row r="45" spans="1:29" x14ac:dyDescent="0.3">
      <c r="A45"/>
      <c r="B45"/>
      <c r="P45"/>
      <c r="Q45"/>
      <c r="R45"/>
      <c r="S45"/>
      <c r="T45"/>
      <c r="U45"/>
      <c r="V45"/>
      <c r="W45"/>
      <c r="X45"/>
      <c r="Y45"/>
      <c r="Z45"/>
      <c r="AA45"/>
      <c r="AB45"/>
      <c r="AC45"/>
    </row>
    <row r="46" spans="1:29" x14ac:dyDescent="0.3">
      <c r="A46"/>
      <c r="B46"/>
      <c r="P46"/>
      <c r="Q46"/>
      <c r="R46"/>
      <c r="S46"/>
      <c r="T46"/>
      <c r="U46"/>
      <c r="V46"/>
      <c r="W46"/>
      <c r="X46"/>
      <c r="Y46"/>
      <c r="Z46"/>
      <c r="AA46"/>
      <c r="AB46"/>
      <c r="AC46"/>
    </row>
    <row r="47" spans="1:29" x14ac:dyDescent="0.3">
      <c r="A47"/>
      <c r="B47"/>
      <c r="P47"/>
      <c r="Q47"/>
      <c r="R47"/>
      <c r="S47"/>
      <c r="T47"/>
      <c r="U47"/>
      <c r="V47"/>
      <c r="W47"/>
      <c r="X47"/>
      <c r="Y47"/>
      <c r="Z47"/>
      <c r="AA47"/>
      <c r="AB47"/>
      <c r="AC47"/>
    </row>
    <row r="48" spans="1:29" x14ac:dyDescent="0.3">
      <c r="A48"/>
      <c r="B48"/>
      <c r="P48"/>
      <c r="Q48"/>
      <c r="R48"/>
      <c r="S48"/>
      <c r="T48"/>
      <c r="U48"/>
      <c r="V48"/>
      <c r="W48"/>
      <c r="X48"/>
      <c r="Y48"/>
      <c r="Z48"/>
      <c r="AA48"/>
      <c r="AB48"/>
      <c r="AC48"/>
    </row>
    <row r="49" spans="1:29" x14ac:dyDescent="0.3">
      <c r="A49"/>
      <c r="B49"/>
      <c r="P49"/>
      <c r="Q49"/>
      <c r="R49"/>
      <c r="S49"/>
      <c r="T49"/>
      <c r="U49"/>
      <c r="V49"/>
      <c r="W49"/>
      <c r="X49"/>
      <c r="Y49"/>
      <c r="Z49"/>
      <c r="AA49"/>
      <c r="AB49"/>
      <c r="AC49"/>
    </row>
    <row r="50" spans="1:29" x14ac:dyDescent="0.3">
      <c r="A50"/>
      <c r="B50"/>
      <c r="P50"/>
      <c r="Q50"/>
      <c r="R50"/>
      <c r="S50"/>
      <c r="T50"/>
      <c r="U50"/>
      <c r="V50"/>
      <c r="W50"/>
      <c r="X50"/>
      <c r="Y50"/>
      <c r="Z50"/>
      <c r="AA50"/>
      <c r="AB50"/>
      <c r="AC50"/>
    </row>
    <row r="51" spans="1:29" x14ac:dyDescent="0.3">
      <c r="A51"/>
      <c r="B51"/>
      <c r="P51"/>
      <c r="Q51"/>
      <c r="R51"/>
      <c r="S51"/>
      <c r="T51"/>
      <c r="U51"/>
      <c r="V51"/>
      <c r="W51"/>
      <c r="X51"/>
      <c r="Y51"/>
      <c r="Z51"/>
      <c r="AA51"/>
      <c r="AB51"/>
      <c r="AC51"/>
    </row>
    <row r="52" spans="1:29" x14ac:dyDescent="0.3">
      <c r="A52"/>
      <c r="B52"/>
      <c r="P52"/>
      <c r="Q52"/>
      <c r="R52"/>
      <c r="S52"/>
      <c r="T52"/>
      <c r="U52"/>
      <c r="V52"/>
      <c r="W52"/>
      <c r="X52"/>
      <c r="Y52"/>
      <c r="Z52"/>
      <c r="AA52"/>
      <c r="AB52"/>
      <c r="AC52"/>
    </row>
    <row r="53" spans="1:29" x14ac:dyDescent="0.3">
      <c r="A53"/>
      <c r="B53"/>
      <c r="P53"/>
      <c r="Q53"/>
      <c r="R53"/>
      <c r="S53"/>
      <c r="T53"/>
      <c r="U53"/>
      <c r="V53"/>
      <c r="W53"/>
      <c r="X53"/>
      <c r="Y53"/>
      <c r="Z53"/>
      <c r="AA53"/>
      <c r="AB53"/>
      <c r="AC53"/>
    </row>
    <row r="54" spans="1:29" x14ac:dyDescent="0.3">
      <c r="A54"/>
      <c r="B54"/>
      <c r="P54"/>
      <c r="Q54"/>
      <c r="R54"/>
      <c r="S54"/>
      <c r="T54"/>
      <c r="U54"/>
      <c r="V54"/>
      <c r="W54"/>
      <c r="X54"/>
      <c r="Y54"/>
      <c r="Z54"/>
      <c r="AA54"/>
      <c r="AB54"/>
      <c r="AC54"/>
    </row>
    <row r="55" spans="1:29" x14ac:dyDescent="0.3">
      <c r="A55"/>
      <c r="B55"/>
      <c r="P55"/>
      <c r="Q55"/>
      <c r="R55"/>
      <c r="S55"/>
      <c r="T55"/>
      <c r="U55"/>
      <c r="V55"/>
      <c r="W55"/>
      <c r="X55"/>
      <c r="Y55"/>
      <c r="Z55"/>
      <c r="AA55"/>
      <c r="AB55"/>
      <c r="AC55"/>
    </row>
    <row r="56" spans="1:29" x14ac:dyDescent="0.3">
      <c r="A56"/>
      <c r="B56"/>
      <c r="P56"/>
      <c r="Q56"/>
      <c r="R56"/>
      <c r="S56"/>
      <c r="T56"/>
      <c r="U56"/>
      <c r="V56"/>
      <c r="W56"/>
      <c r="X56"/>
      <c r="Y56"/>
      <c r="Z56"/>
      <c r="AA56"/>
      <c r="AB56"/>
      <c r="AC56"/>
    </row>
    <row r="57" spans="1:29" x14ac:dyDescent="0.3">
      <c r="A57"/>
      <c r="B57"/>
      <c r="P57"/>
      <c r="Q57"/>
      <c r="R57"/>
      <c r="S57"/>
      <c r="T57"/>
      <c r="U57"/>
      <c r="V57"/>
      <c r="W57"/>
      <c r="X57"/>
      <c r="Y57"/>
      <c r="Z57"/>
      <c r="AA57"/>
      <c r="AB57"/>
      <c r="AC57"/>
    </row>
    <row r="58" spans="1:29" x14ac:dyDescent="0.3">
      <c r="A58"/>
      <c r="B58"/>
      <c r="P58"/>
      <c r="Q58"/>
      <c r="R58"/>
      <c r="S58"/>
      <c r="T58"/>
      <c r="U58"/>
      <c r="V58"/>
      <c r="W58"/>
      <c r="X58"/>
      <c r="Y58"/>
      <c r="Z58"/>
      <c r="AA58"/>
      <c r="AB58"/>
      <c r="AC58"/>
    </row>
    <row r="59" spans="1:29" x14ac:dyDescent="0.3">
      <c r="A59"/>
      <c r="B59"/>
      <c r="P59"/>
      <c r="Q59"/>
      <c r="R59"/>
      <c r="S59"/>
      <c r="T59"/>
      <c r="U59"/>
      <c r="V59"/>
      <c r="W59"/>
      <c r="X59"/>
      <c r="Y59"/>
      <c r="Z59"/>
      <c r="AA59"/>
      <c r="AB59"/>
      <c r="AC59"/>
    </row>
    <row r="60" spans="1:29" x14ac:dyDescent="0.3">
      <c r="A60"/>
      <c r="B60"/>
      <c r="P60"/>
      <c r="Q60"/>
      <c r="R60"/>
      <c r="S60"/>
      <c r="T60"/>
      <c r="U60"/>
      <c r="V60"/>
      <c r="W60"/>
      <c r="X60"/>
      <c r="Y60"/>
      <c r="Z60"/>
      <c r="AA60"/>
      <c r="AB60"/>
      <c r="AC60"/>
    </row>
    <row r="61" spans="1:29" x14ac:dyDescent="0.3">
      <c r="A61"/>
      <c r="B61"/>
      <c r="P61"/>
      <c r="Q61"/>
      <c r="R61"/>
      <c r="S61"/>
      <c r="T61"/>
      <c r="U61"/>
      <c r="V61"/>
      <c r="W61"/>
      <c r="X61"/>
      <c r="Y61"/>
      <c r="Z61"/>
      <c r="AA61"/>
      <c r="AB61"/>
      <c r="AC61"/>
    </row>
    <row r="62" spans="1:29" x14ac:dyDescent="0.3">
      <c r="A62"/>
      <c r="B62"/>
      <c r="P62"/>
      <c r="Q62"/>
      <c r="R62"/>
      <c r="S62"/>
      <c r="T62"/>
      <c r="U62"/>
      <c r="V62"/>
      <c r="W62"/>
      <c r="X62"/>
      <c r="Y62"/>
      <c r="Z62"/>
      <c r="AA62"/>
      <c r="AB62"/>
      <c r="AC62"/>
    </row>
    <row r="63" spans="1:29" x14ac:dyDescent="0.3">
      <c r="A63"/>
      <c r="B63"/>
      <c r="P63"/>
      <c r="Q63"/>
      <c r="R63"/>
      <c r="S63"/>
      <c r="T63"/>
      <c r="U63"/>
      <c r="V63"/>
      <c r="W63"/>
      <c r="X63"/>
      <c r="Y63"/>
      <c r="Z63"/>
      <c r="AA63"/>
      <c r="AB63"/>
      <c r="AC63"/>
    </row>
    <row r="64" spans="1:29" x14ac:dyDescent="0.3">
      <c r="A64"/>
      <c r="B64"/>
      <c r="P64"/>
      <c r="Q64"/>
      <c r="R64"/>
      <c r="S64"/>
      <c r="T64"/>
      <c r="U64"/>
      <c r="V64"/>
      <c r="W64"/>
      <c r="X64"/>
      <c r="Y64"/>
      <c r="Z64"/>
      <c r="AA64"/>
      <c r="AB64"/>
      <c r="AC64"/>
    </row>
    <row r="65" spans="1:29" x14ac:dyDescent="0.3">
      <c r="A65"/>
      <c r="B65"/>
      <c r="P65"/>
      <c r="Q65"/>
      <c r="R65"/>
      <c r="S65"/>
      <c r="T65"/>
      <c r="U65"/>
      <c r="V65"/>
      <c r="W65"/>
      <c r="X65"/>
      <c r="Y65"/>
      <c r="Z65"/>
      <c r="AA65"/>
      <c r="AB65"/>
      <c r="AC65"/>
    </row>
    <row r="66" spans="1:29" x14ac:dyDescent="0.3">
      <c r="A66"/>
      <c r="B66"/>
      <c r="P66"/>
      <c r="Q66"/>
      <c r="R66"/>
      <c r="S66"/>
      <c r="T66"/>
      <c r="U66"/>
      <c r="V66"/>
      <c r="W66"/>
      <c r="X66"/>
      <c r="Y66"/>
      <c r="Z66"/>
      <c r="AA66"/>
      <c r="AB66"/>
      <c r="AC66"/>
    </row>
    <row r="67" spans="1:29" x14ac:dyDescent="0.3">
      <c r="A67"/>
      <c r="B67"/>
      <c r="P67"/>
      <c r="Q67"/>
      <c r="R67"/>
      <c r="S67"/>
      <c r="T67"/>
      <c r="U67"/>
      <c r="V67"/>
      <c r="W67"/>
      <c r="X67"/>
      <c r="Y67"/>
      <c r="Z67"/>
      <c r="AA67"/>
      <c r="AB67"/>
      <c r="AC67"/>
    </row>
    <row r="68" spans="1:29" x14ac:dyDescent="0.3">
      <c r="A68"/>
      <c r="B68"/>
      <c r="P68"/>
      <c r="Q68"/>
      <c r="R68"/>
      <c r="S68"/>
      <c r="T68"/>
      <c r="U68"/>
      <c r="V68"/>
      <c r="W68"/>
      <c r="X68"/>
      <c r="Y68"/>
      <c r="Z68"/>
      <c r="AA68"/>
      <c r="AB68"/>
      <c r="AC68"/>
    </row>
    <row r="69" spans="1:29" x14ac:dyDescent="0.3">
      <c r="A69"/>
      <c r="B69"/>
      <c r="P69"/>
      <c r="Q69"/>
      <c r="R69"/>
      <c r="S69"/>
      <c r="T69"/>
      <c r="U69"/>
      <c r="V69"/>
      <c r="W69"/>
      <c r="X69"/>
      <c r="Y69"/>
      <c r="Z69"/>
      <c r="AA69"/>
      <c r="AB69"/>
      <c r="AC69"/>
    </row>
  </sheetData>
  <mergeCells count="3">
    <mergeCell ref="A4:C4"/>
    <mergeCell ref="D3:J4"/>
    <mergeCell ref="K3:O4"/>
  </mergeCells>
  <pageMargins left="0.25" right="0.25" top="0.25" bottom="0.25" header="0" footer="0.3"/>
  <pageSetup orientation="landscape"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view="pageLayout" zoomScaleNormal="100" workbookViewId="0">
      <selection activeCell="C6" sqref="C6"/>
    </sheetView>
  </sheetViews>
  <sheetFormatPr defaultColWidth="9" defaultRowHeight="14.4" x14ac:dyDescent="0.3"/>
  <cols>
    <col min="1" max="1" width="2.44140625" style="1" customWidth="1"/>
    <col min="2" max="2" width="25.77734375" style="1" customWidth="1"/>
    <col min="3" max="3" width="11.33203125" customWidth="1"/>
    <col min="4" max="7" width="14.33203125" customWidth="1"/>
    <col min="8" max="12" width="4.6640625" style="4" customWidth="1"/>
    <col min="13" max="19" width="9" style="4"/>
  </cols>
  <sheetData>
    <row r="1" spans="1:19" ht="28.05" customHeight="1" x14ac:dyDescent="0.3">
      <c r="A1" s="18" t="s">
        <v>198</v>
      </c>
      <c r="B1" s="17"/>
      <c r="C1" s="13"/>
    </row>
    <row r="2" spans="1:19" hidden="1" x14ac:dyDescent="0.3"/>
    <row r="3" spans="1:19" s="1" customFormat="1" ht="63" customHeight="1" x14ac:dyDescent="0.3">
      <c r="A3" s="20"/>
      <c r="B3" s="80"/>
      <c r="C3" s="182" t="s">
        <v>204</v>
      </c>
      <c r="D3" s="182"/>
      <c r="E3" s="182"/>
      <c r="F3" s="182"/>
      <c r="G3" s="183"/>
      <c r="H3" s="184" t="s">
        <v>171</v>
      </c>
      <c r="I3" s="184"/>
      <c r="J3" s="184"/>
      <c r="K3" s="184"/>
      <c r="L3" s="184"/>
      <c r="M3" s="8"/>
      <c r="N3" s="8"/>
      <c r="O3" s="8"/>
      <c r="P3" s="8"/>
      <c r="Q3" s="8"/>
      <c r="R3" s="8"/>
    </row>
    <row r="4" spans="1:19" s="7" customFormat="1" ht="40.049999999999997" customHeight="1" x14ac:dyDescent="0.3">
      <c r="A4" s="39"/>
      <c r="B4" s="37" t="s">
        <v>18</v>
      </c>
      <c r="C4" s="37" t="s">
        <v>44</v>
      </c>
      <c r="D4" s="25" t="s">
        <v>188</v>
      </c>
      <c r="E4" s="25" t="s">
        <v>189</v>
      </c>
      <c r="F4" s="25" t="s">
        <v>190</v>
      </c>
      <c r="G4" s="125" t="s">
        <v>192</v>
      </c>
      <c r="H4" s="127" t="s">
        <v>193</v>
      </c>
      <c r="I4" s="127" t="s">
        <v>194</v>
      </c>
      <c r="J4" s="127" t="s">
        <v>195</v>
      </c>
      <c r="K4" s="127" t="s">
        <v>196</v>
      </c>
      <c r="L4" s="127" t="s">
        <v>197</v>
      </c>
    </row>
    <row r="5" spans="1:19" s="4" customFormat="1" ht="108" customHeight="1" x14ac:dyDescent="0.3">
      <c r="A5" s="6">
        <v>1</v>
      </c>
      <c r="B5" s="145" t="s">
        <v>242</v>
      </c>
      <c r="C5" s="155" t="s">
        <v>255</v>
      </c>
      <c r="D5" s="146" t="s">
        <v>172</v>
      </c>
      <c r="E5" s="146" t="s">
        <v>173</v>
      </c>
      <c r="F5" s="146" t="s">
        <v>174</v>
      </c>
      <c r="G5" s="146" t="s">
        <v>175</v>
      </c>
      <c r="H5" s="139">
        <v>4</v>
      </c>
      <c r="I5" s="139">
        <v>4</v>
      </c>
      <c r="J5" s="139">
        <v>4</v>
      </c>
      <c r="K5" s="139">
        <v>3</v>
      </c>
      <c r="L5" s="139">
        <v>4</v>
      </c>
    </row>
    <row r="6" spans="1:19" s="4" customFormat="1" ht="108" customHeight="1" x14ac:dyDescent="0.3">
      <c r="A6" s="6">
        <v>2</v>
      </c>
      <c r="B6" s="145" t="s">
        <v>250</v>
      </c>
      <c r="C6" s="155" t="s">
        <v>254</v>
      </c>
      <c r="D6" s="146" t="s">
        <v>176</v>
      </c>
      <c r="E6" s="146" t="s">
        <v>177</v>
      </c>
      <c r="F6" s="146" t="s">
        <v>178</v>
      </c>
      <c r="G6" s="146" t="s">
        <v>179</v>
      </c>
      <c r="H6" s="139">
        <v>3</v>
      </c>
      <c r="I6" s="139">
        <v>3</v>
      </c>
      <c r="J6" s="139">
        <v>3</v>
      </c>
      <c r="K6" s="139">
        <v>2</v>
      </c>
      <c r="L6" s="139">
        <v>3</v>
      </c>
    </row>
    <row r="7" spans="1:19" s="4" customFormat="1" ht="108" customHeight="1" x14ac:dyDescent="0.3">
      <c r="A7" s="6">
        <v>3</v>
      </c>
      <c r="B7" s="145" t="s">
        <v>191</v>
      </c>
      <c r="C7" s="155" t="s">
        <v>253</v>
      </c>
      <c r="D7" s="146" t="s">
        <v>180</v>
      </c>
      <c r="E7" s="146" t="s">
        <v>181</v>
      </c>
      <c r="F7" s="146" t="s">
        <v>182</v>
      </c>
      <c r="G7" s="146" t="s">
        <v>183</v>
      </c>
      <c r="H7" s="139">
        <v>3</v>
      </c>
      <c r="I7" s="139">
        <v>3</v>
      </c>
      <c r="J7" s="139">
        <v>3</v>
      </c>
      <c r="K7" s="139">
        <v>2</v>
      </c>
      <c r="L7" s="139">
        <v>3</v>
      </c>
    </row>
    <row r="8" spans="1:19" s="4" customFormat="1" ht="127.95" customHeight="1" x14ac:dyDescent="0.3">
      <c r="A8" s="6">
        <v>4</v>
      </c>
      <c r="B8" s="145" t="s">
        <v>251</v>
      </c>
      <c r="C8" s="155" t="s">
        <v>252</v>
      </c>
      <c r="D8" s="146" t="s">
        <v>184</v>
      </c>
      <c r="E8" s="146" t="s">
        <v>185</v>
      </c>
      <c r="F8" s="146" t="s">
        <v>186</v>
      </c>
      <c r="G8" s="146" t="s">
        <v>187</v>
      </c>
      <c r="H8" s="139">
        <v>3</v>
      </c>
      <c r="I8" s="139">
        <v>3</v>
      </c>
      <c r="J8" s="139">
        <v>3</v>
      </c>
      <c r="K8" s="139">
        <v>2</v>
      </c>
      <c r="L8" s="139">
        <v>3</v>
      </c>
    </row>
    <row r="9" spans="1:19" ht="9" customHeight="1" x14ac:dyDescent="0.3">
      <c r="A9" s="5"/>
      <c r="B9" s="5"/>
      <c r="C9" s="5"/>
      <c r="D9" s="5"/>
      <c r="E9" s="5"/>
      <c r="F9" s="5"/>
      <c r="G9" s="5"/>
      <c r="H9" s="128"/>
      <c r="I9" s="128"/>
      <c r="J9" s="128"/>
      <c r="K9" s="128"/>
      <c r="L9" s="128"/>
    </row>
    <row r="10" spans="1:19" x14ac:dyDescent="0.3">
      <c r="A10"/>
      <c r="B10" s="44" t="s">
        <v>247</v>
      </c>
      <c r="H10"/>
      <c r="I10"/>
      <c r="J10"/>
      <c r="K10"/>
      <c r="L10"/>
      <c r="M10"/>
      <c r="N10"/>
      <c r="O10"/>
      <c r="P10"/>
      <c r="Q10"/>
      <c r="R10"/>
      <c r="S10"/>
    </row>
    <row r="11" spans="1:19" x14ac:dyDescent="0.3">
      <c r="A11"/>
      <c r="B11"/>
      <c r="H11"/>
      <c r="I11"/>
      <c r="J11"/>
      <c r="K11"/>
      <c r="L11"/>
      <c r="M11"/>
      <c r="N11"/>
      <c r="O11"/>
      <c r="P11"/>
      <c r="Q11"/>
      <c r="R11"/>
      <c r="S11"/>
    </row>
    <row r="12" spans="1:19" x14ac:dyDescent="0.3">
      <c r="A12"/>
      <c r="B12"/>
      <c r="H12"/>
      <c r="I12"/>
      <c r="J12"/>
      <c r="K12"/>
      <c r="L12"/>
      <c r="M12"/>
      <c r="N12"/>
      <c r="O12"/>
      <c r="P12"/>
      <c r="Q12"/>
      <c r="R12"/>
      <c r="S12"/>
    </row>
    <row r="13" spans="1:19" x14ac:dyDescent="0.3">
      <c r="A13"/>
      <c r="B13"/>
      <c r="H13"/>
      <c r="I13"/>
      <c r="J13"/>
      <c r="K13"/>
      <c r="L13"/>
      <c r="M13"/>
      <c r="N13"/>
      <c r="O13"/>
      <c r="P13"/>
      <c r="Q13"/>
      <c r="R13"/>
      <c r="S13"/>
    </row>
    <row r="14" spans="1:19" x14ac:dyDescent="0.3">
      <c r="A14"/>
      <c r="B14"/>
      <c r="H14"/>
      <c r="I14"/>
      <c r="J14"/>
      <c r="K14"/>
      <c r="L14"/>
      <c r="M14"/>
      <c r="N14"/>
      <c r="O14"/>
      <c r="P14"/>
      <c r="Q14"/>
      <c r="R14"/>
      <c r="S14"/>
    </row>
    <row r="15" spans="1:19" x14ac:dyDescent="0.3">
      <c r="A15"/>
      <c r="B15"/>
      <c r="H15"/>
      <c r="I15"/>
      <c r="J15"/>
      <c r="K15"/>
      <c r="L15"/>
      <c r="M15"/>
      <c r="N15"/>
      <c r="O15"/>
      <c r="P15"/>
      <c r="Q15"/>
      <c r="R15"/>
      <c r="S15"/>
    </row>
    <row r="16" spans="1:19" x14ac:dyDescent="0.3">
      <c r="A16"/>
      <c r="B16"/>
      <c r="H16"/>
      <c r="I16"/>
      <c r="J16"/>
      <c r="K16"/>
      <c r="L16"/>
      <c r="M16"/>
      <c r="N16"/>
      <c r="O16"/>
      <c r="P16"/>
      <c r="Q16"/>
      <c r="R16"/>
      <c r="S16"/>
    </row>
    <row r="17" spans="1:19" x14ac:dyDescent="0.3">
      <c r="A17"/>
      <c r="B17"/>
      <c r="H17"/>
      <c r="I17"/>
      <c r="J17"/>
      <c r="K17"/>
      <c r="L17"/>
      <c r="M17"/>
      <c r="N17"/>
      <c r="O17"/>
      <c r="P17"/>
      <c r="Q17"/>
      <c r="R17"/>
      <c r="S17"/>
    </row>
    <row r="18" spans="1:19" x14ac:dyDescent="0.3">
      <c r="A18"/>
      <c r="B18"/>
      <c r="H18"/>
      <c r="I18"/>
      <c r="J18"/>
      <c r="K18"/>
      <c r="L18"/>
      <c r="M18"/>
      <c r="N18"/>
      <c r="O18"/>
      <c r="P18"/>
      <c r="Q18"/>
      <c r="R18"/>
      <c r="S18"/>
    </row>
    <row r="19" spans="1:19" x14ac:dyDescent="0.3">
      <c r="A19"/>
      <c r="B19"/>
      <c r="H19"/>
      <c r="I19"/>
      <c r="J19"/>
      <c r="K19"/>
      <c r="L19"/>
      <c r="M19"/>
      <c r="N19"/>
      <c r="O19"/>
      <c r="P19"/>
      <c r="Q19"/>
      <c r="R19"/>
      <c r="S19"/>
    </row>
    <row r="20" spans="1:19" x14ac:dyDescent="0.3">
      <c r="A20"/>
      <c r="B20"/>
      <c r="H20"/>
      <c r="I20"/>
      <c r="J20"/>
      <c r="K20"/>
      <c r="L20"/>
      <c r="M20"/>
      <c r="N20"/>
      <c r="O20"/>
      <c r="P20"/>
      <c r="Q20"/>
      <c r="R20"/>
      <c r="S20"/>
    </row>
    <row r="21" spans="1:19" x14ac:dyDescent="0.3">
      <c r="A21"/>
      <c r="B21"/>
      <c r="H21"/>
      <c r="I21"/>
      <c r="J21"/>
      <c r="K21"/>
      <c r="L21"/>
      <c r="M21"/>
      <c r="N21"/>
      <c r="O21"/>
      <c r="P21"/>
      <c r="Q21"/>
      <c r="R21"/>
      <c r="S21"/>
    </row>
    <row r="22" spans="1:19" x14ac:dyDescent="0.3">
      <c r="A22"/>
      <c r="B22"/>
      <c r="H22"/>
      <c r="I22"/>
      <c r="J22"/>
      <c r="K22"/>
      <c r="L22"/>
      <c r="M22"/>
      <c r="N22"/>
      <c r="O22"/>
      <c r="P22"/>
      <c r="Q22"/>
      <c r="R22"/>
      <c r="S22"/>
    </row>
    <row r="23" spans="1:19" x14ac:dyDescent="0.3">
      <c r="A23"/>
      <c r="B23"/>
      <c r="H23"/>
      <c r="I23"/>
      <c r="J23"/>
      <c r="K23"/>
      <c r="L23"/>
      <c r="M23"/>
      <c r="N23"/>
      <c r="O23"/>
      <c r="P23"/>
      <c r="Q23"/>
      <c r="R23"/>
      <c r="S23"/>
    </row>
    <row r="24" spans="1:19" x14ac:dyDescent="0.3">
      <c r="A24"/>
      <c r="B24"/>
      <c r="H24"/>
      <c r="I24"/>
      <c r="J24"/>
      <c r="K24"/>
      <c r="L24"/>
      <c r="M24"/>
      <c r="N24"/>
      <c r="O24"/>
      <c r="P24"/>
      <c r="Q24"/>
      <c r="R24"/>
      <c r="S24"/>
    </row>
    <row r="25" spans="1:19" x14ac:dyDescent="0.3">
      <c r="A25"/>
      <c r="B25"/>
      <c r="H25"/>
      <c r="I25"/>
      <c r="J25"/>
      <c r="K25"/>
      <c r="L25"/>
      <c r="M25"/>
      <c r="N25"/>
      <c r="O25"/>
      <c r="P25"/>
      <c r="Q25"/>
      <c r="R25"/>
      <c r="S25"/>
    </row>
    <row r="26" spans="1:19" x14ac:dyDescent="0.3">
      <c r="A26"/>
      <c r="B26"/>
      <c r="H26"/>
      <c r="I26"/>
      <c r="J26"/>
      <c r="K26"/>
      <c r="L26"/>
      <c r="M26"/>
      <c r="N26"/>
      <c r="O26"/>
      <c r="P26"/>
      <c r="Q26"/>
      <c r="R26"/>
      <c r="S26"/>
    </row>
    <row r="27" spans="1:19" x14ac:dyDescent="0.3">
      <c r="A27"/>
      <c r="B27"/>
      <c r="H27"/>
      <c r="I27"/>
      <c r="J27"/>
      <c r="K27"/>
      <c r="L27"/>
      <c r="M27"/>
      <c r="N27"/>
      <c r="O27"/>
      <c r="P27"/>
      <c r="Q27"/>
      <c r="R27"/>
      <c r="S27"/>
    </row>
    <row r="28" spans="1:19" x14ac:dyDescent="0.3">
      <c r="A28"/>
      <c r="B28"/>
      <c r="H28"/>
      <c r="I28"/>
      <c r="J28"/>
      <c r="K28"/>
      <c r="L28"/>
      <c r="M28"/>
      <c r="N28"/>
      <c r="O28"/>
      <c r="P28"/>
      <c r="Q28"/>
      <c r="R28"/>
      <c r="S28"/>
    </row>
    <row r="29" spans="1:19" x14ac:dyDescent="0.3">
      <c r="A29"/>
      <c r="B29"/>
      <c r="H29"/>
      <c r="I29"/>
      <c r="J29"/>
      <c r="K29"/>
      <c r="L29"/>
      <c r="M29"/>
      <c r="N29"/>
      <c r="O29"/>
      <c r="P29"/>
      <c r="Q29"/>
      <c r="R29"/>
      <c r="S29"/>
    </row>
    <row r="30" spans="1:19" x14ac:dyDescent="0.3">
      <c r="A30"/>
      <c r="B30"/>
      <c r="H30"/>
      <c r="I30"/>
      <c r="J30"/>
      <c r="K30"/>
      <c r="L30"/>
      <c r="M30"/>
      <c r="N30"/>
      <c r="O30"/>
      <c r="P30"/>
      <c r="Q30"/>
      <c r="R30"/>
      <c r="S30"/>
    </row>
    <row r="31" spans="1:19" x14ac:dyDescent="0.3">
      <c r="A31"/>
      <c r="B31"/>
      <c r="H31"/>
      <c r="I31"/>
      <c r="J31"/>
      <c r="K31"/>
      <c r="L31"/>
      <c r="M31"/>
      <c r="N31"/>
      <c r="O31"/>
      <c r="P31"/>
      <c r="Q31"/>
      <c r="R31"/>
      <c r="S31"/>
    </row>
    <row r="32" spans="1:19" x14ac:dyDescent="0.3">
      <c r="A32"/>
      <c r="B32"/>
      <c r="H32"/>
      <c r="I32"/>
      <c r="J32"/>
      <c r="K32"/>
      <c r="L32"/>
      <c r="M32"/>
      <c r="N32"/>
      <c r="O32"/>
      <c r="P32"/>
      <c r="Q32"/>
      <c r="R32"/>
      <c r="S32"/>
    </row>
    <row r="33" spans="1:19" x14ac:dyDescent="0.3">
      <c r="A33"/>
      <c r="B33"/>
      <c r="H33"/>
      <c r="I33"/>
      <c r="J33"/>
      <c r="K33"/>
      <c r="L33"/>
      <c r="M33"/>
      <c r="N33"/>
      <c r="O33"/>
      <c r="P33"/>
      <c r="Q33"/>
      <c r="R33"/>
      <c r="S33"/>
    </row>
    <row r="34" spans="1:19" x14ac:dyDescent="0.3">
      <c r="A34"/>
      <c r="B34"/>
      <c r="H34"/>
      <c r="I34"/>
      <c r="J34"/>
      <c r="K34"/>
      <c r="L34"/>
      <c r="M34"/>
      <c r="N34"/>
      <c r="O34"/>
      <c r="P34"/>
      <c r="Q34"/>
      <c r="R34"/>
      <c r="S34"/>
    </row>
    <row r="35" spans="1:19" x14ac:dyDescent="0.3">
      <c r="A35"/>
      <c r="B35"/>
      <c r="H35"/>
      <c r="I35"/>
      <c r="J35"/>
      <c r="K35"/>
      <c r="L35"/>
      <c r="M35"/>
      <c r="N35"/>
      <c r="O35"/>
      <c r="P35"/>
      <c r="Q35"/>
      <c r="R35"/>
      <c r="S35"/>
    </row>
    <row r="36" spans="1:19" x14ac:dyDescent="0.3">
      <c r="A36"/>
      <c r="B36"/>
      <c r="H36"/>
      <c r="I36"/>
      <c r="J36"/>
      <c r="K36"/>
      <c r="L36"/>
      <c r="M36"/>
      <c r="N36"/>
      <c r="O36"/>
      <c r="P36"/>
      <c r="Q36"/>
      <c r="R36"/>
      <c r="S36"/>
    </row>
    <row r="37" spans="1:19" x14ac:dyDescent="0.3">
      <c r="A37"/>
      <c r="B37"/>
      <c r="H37"/>
      <c r="I37"/>
      <c r="J37"/>
      <c r="K37"/>
      <c r="L37"/>
      <c r="M37"/>
      <c r="N37"/>
      <c r="O37"/>
      <c r="P37"/>
      <c r="Q37"/>
      <c r="R37"/>
      <c r="S37"/>
    </row>
    <row r="38" spans="1:19" x14ac:dyDescent="0.3">
      <c r="A38"/>
      <c r="B38"/>
      <c r="H38"/>
      <c r="I38"/>
      <c r="J38"/>
      <c r="K38"/>
      <c r="L38"/>
      <c r="M38"/>
      <c r="N38"/>
      <c r="O38"/>
      <c r="P38"/>
      <c r="Q38"/>
      <c r="R38"/>
      <c r="S38"/>
    </row>
    <row r="39" spans="1:19" x14ac:dyDescent="0.3">
      <c r="A39"/>
      <c r="B39"/>
      <c r="H39"/>
      <c r="I39"/>
      <c r="J39"/>
      <c r="K39"/>
      <c r="L39"/>
      <c r="M39"/>
      <c r="N39"/>
      <c r="O39"/>
      <c r="P39"/>
      <c r="Q39"/>
      <c r="R39"/>
      <c r="S39"/>
    </row>
    <row r="40" spans="1:19" x14ac:dyDescent="0.3">
      <c r="A40"/>
      <c r="B40"/>
      <c r="H40"/>
      <c r="I40"/>
      <c r="J40"/>
      <c r="K40"/>
      <c r="L40"/>
      <c r="M40"/>
      <c r="N40"/>
      <c r="O40"/>
      <c r="P40"/>
      <c r="Q40"/>
      <c r="R40"/>
      <c r="S40"/>
    </row>
    <row r="41" spans="1:19" x14ac:dyDescent="0.3">
      <c r="A41"/>
      <c r="B41"/>
      <c r="H41"/>
      <c r="I41"/>
      <c r="J41"/>
      <c r="K41"/>
      <c r="L41"/>
      <c r="M41"/>
      <c r="N41"/>
      <c r="O41"/>
      <c r="P41"/>
      <c r="Q41"/>
      <c r="R41"/>
      <c r="S41"/>
    </row>
    <row r="42" spans="1:19" x14ac:dyDescent="0.3">
      <c r="A42"/>
      <c r="B42"/>
      <c r="H42"/>
      <c r="I42"/>
      <c r="J42"/>
      <c r="K42"/>
      <c r="L42"/>
      <c r="M42"/>
      <c r="N42"/>
      <c r="O42"/>
      <c r="P42"/>
      <c r="Q42"/>
      <c r="R42"/>
      <c r="S42"/>
    </row>
    <row r="43" spans="1:19" x14ac:dyDescent="0.3">
      <c r="A43"/>
      <c r="B43"/>
      <c r="H43"/>
      <c r="I43"/>
      <c r="J43"/>
      <c r="K43"/>
      <c r="L43"/>
      <c r="M43"/>
      <c r="N43"/>
      <c r="O43"/>
      <c r="P43"/>
      <c r="Q43"/>
      <c r="R43"/>
      <c r="S43"/>
    </row>
    <row r="44" spans="1:19" x14ac:dyDescent="0.3">
      <c r="A44"/>
      <c r="B44"/>
      <c r="H44"/>
      <c r="I44"/>
      <c r="J44"/>
      <c r="K44"/>
      <c r="L44"/>
      <c r="M44"/>
      <c r="N44"/>
      <c r="O44"/>
      <c r="P44"/>
      <c r="Q44"/>
      <c r="R44"/>
      <c r="S44"/>
    </row>
    <row r="45" spans="1:19" x14ac:dyDescent="0.3">
      <c r="A45"/>
      <c r="B45"/>
      <c r="H45"/>
      <c r="I45"/>
      <c r="J45"/>
      <c r="K45"/>
      <c r="L45"/>
      <c r="M45"/>
      <c r="N45"/>
      <c r="O45"/>
      <c r="P45"/>
      <c r="Q45"/>
      <c r="R45"/>
      <c r="S45"/>
    </row>
    <row r="46" spans="1:19" x14ac:dyDescent="0.3">
      <c r="A46"/>
      <c r="B46"/>
      <c r="H46"/>
      <c r="I46"/>
      <c r="J46"/>
      <c r="K46"/>
      <c r="L46"/>
      <c r="M46"/>
      <c r="N46"/>
      <c r="O46"/>
      <c r="P46"/>
      <c r="Q46"/>
      <c r="R46"/>
      <c r="S46"/>
    </row>
    <row r="47" spans="1:19" x14ac:dyDescent="0.3">
      <c r="A47"/>
      <c r="B47"/>
      <c r="H47"/>
      <c r="I47"/>
      <c r="J47"/>
      <c r="K47"/>
      <c r="L47"/>
      <c r="M47"/>
      <c r="N47"/>
      <c r="O47"/>
      <c r="P47"/>
      <c r="Q47"/>
      <c r="R47"/>
      <c r="S47"/>
    </row>
    <row r="48" spans="1:19" x14ac:dyDescent="0.3">
      <c r="A48"/>
      <c r="B48"/>
      <c r="H48"/>
      <c r="I48"/>
      <c r="J48"/>
      <c r="K48"/>
      <c r="L48"/>
      <c r="M48"/>
      <c r="N48"/>
      <c r="O48"/>
      <c r="P48"/>
      <c r="Q48"/>
      <c r="R48"/>
      <c r="S48"/>
    </row>
    <row r="49" spans="1:19" x14ac:dyDescent="0.3">
      <c r="A49"/>
      <c r="B49"/>
      <c r="H49"/>
      <c r="I49"/>
      <c r="J49"/>
      <c r="K49"/>
      <c r="L49"/>
      <c r="M49"/>
      <c r="N49"/>
      <c r="O49"/>
      <c r="P49"/>
      <c r="Q49"/>
      <c r="R49"/>
      <c r="S49"/>
    </row>
    <row r="50" spans="1:19" x14ac:dyDescent="0.3">
      <c r="A50"/>
      <c r="B50"/>
      <c r="H50"/>
      <c r="I50"/>
      <c r="J50"/>
      <c r="K50"/>
      <c r="L50"/>
      <c r="M50"/>
      <c r="N50"/>
      <c r="O50"/>
      <c r="P50"/>
      <c r="Q50"/>
      <c r="R50"/>
      <c r="S50"/>
    </row>
    <row r="51" spans="1:19" x14ac:dyDescent="0.3">
      <c r="A51"/>
      <c r="B51"/>
      <c r="H51"/>
      <c r="I51"/>
      <c r="J51"/>
      <c r="K51"/>
      <c r="L51"/>
      <c r="M51"/>
      <c r="N51"/>
      <c r="O51"/>
      <c r="P51"/>
      <c r="Q51"/>
      <c r="R51"/>
      <c r="S51"/>
    </row>
    <row r="52" spans="1:19" x14ac:dyDescent="0.3">
      <c r="A52"/>
      <c r="B52"/>
      <c r="H52"/>
      <c r="I52"/>
      <c r="J52"/>
      <c r="K52"/>
      <c r="L52"/>
      <c r="M52"/>
      <c r="N52"/>
      <c r="O52"/>
      <c r="P52"/>
      <c r="Q52"/>
      <c r="R52"/>
      <c r="S52"/>
    </row>
    <row r="53" spans="1:19" x14ac:dyDescent="0.3">
      <c r="A53"/>
      <c r="B53"/>
      <c r="H53"/>
      <c r="I53"/>
      <c r="J53"/>
      <c r="K53"/>
      <c r="L53"/>
      <c r="M53"/>
      <c r="N53"/>
      <c r="O53"/>
      <c r="P53"/>
      <c r="Q53"/>
      <c r="R53"/>
      <c r="S53"/>
    </row>
    <row r="54" spans="1:19" x14ac:dyDescent="0.3">
      <c r="A54"/>
      <c r="B54"/>
      <c r="H54"/>
      <c r="I54"/>
      <c r="J54"/>
      <c r="K54"/>
      <c r="L54"/>
      <c r="M54"/>
      <c r="N54"/>
      <c r="O54"/>
      <c r="P54"/>
      <c r="Q54"/>
      <c r="R54"/>
      <c r="S54"/>
    </row>
    <row r="55" spans="1:19" x14ac:dyDescent="0.3">
      <c r="A55"/>
      <c r="B55"/>
      <c r="H55"/>
      <c r="I55"/>
      <c r="J55"/>
      <c r="K55"/>
      <c r="L55"/>
      <c r="M55"/>
      <c r="N55"/>
      <c r="O55"/>
      <c r="P55"/>
      <c r="Q55"/>
      <c r="R55"/>
      <c r="S55"/>
    </row>
    <row r="56" spans="1:19" x14ac:dyDescent="0.3">
      <c r="A56"/>
      <c r="B56"/>
      <c r="H56"/>
      <c r="I56"/>
      <c r="J56"/>
      <c r="K56"/>
      <c r="L56"/>
      <c r="M56"/>
      <c r="N56"/>
      <c r="O56"/>
      <c r="P56"/>
      <c r="Q56"/>
      <c r="R56"/>
      <c r="S56"/>
    </row>
    <row r="57" spans="1:19" x14ac:dyDescent="0.3">
      <c r="A57"/>
      <c r="B57"/>
      <c r="H57"/>
      <c r="I57"/>
      <c r="J57"/>
      <c r="K57"/>
      <c r="L57"/>
      <c r="M57"/>
      <c r="N57"/>
      <c r="O57"/>
      <c r="P57"/>
      <c r="Q57"/>
      <c r="R57"/>
      <c r="S57"/>
    </row>
    <row r="58" spans="1:19" x14ac:dyDescent="0.3">
      <c r="A58"/>
      <c r="B58"/>
      <c r="H58"/>
      <c r="I58"/>
      <c r="J58"/>
      <c r="K58"/>
      <c r="L58"/>
      <c r="M58"/>
      <c r="N58"/>
      <c r="O58"/>
      <c r="P58"/>
      <c r="Q58"/>
      <c r="R58"/>
      <c r="S58"/>
    </row>
    <row r="59" spans="1:19" x14ac:dyDescent="0.3">
      <c r="A59"/>
      <c r="B59"/>
      <c r="H59"/>
      <c r="I59"/>
      <c r="J59"/>
      <c r="K59"/>
      <c r="L59"/>
      <c r="M59"/>
      <c r="N59"/>
      <c r="O59"/>
      <c r="P59"/>
      <c r="Q59"/>
      <c r="R59"/>
      <c r="S59"/>
    </row>
  </sheetData>
  <mergeCells count="2">
    <mergeCell ref="C3:G3"/>
    <mergeCell ref="H3:L3"/>
  </mergeCells>
  <pageMargins left="0.25" right="0.25" top="0.25" bottom="0.25" header="0" footer="0.3"/>
  <pageSetup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view="pageLayout" zoomScale="110" zoomScaleNormal="100" zoomScalePageLayoutView="110" workbookViewId="0">
      <selection activeCell="B11" sqref="B11"/>
    </sheetView>
  </sheetViews>
  <sheetFormatPr defaultColWidth="9" defaultRowHeight="14.4" x14ac:dyDescent="0.3"/>
  <cols>
    <col min="1" max="1" width="2" style="1" customWidth="1"/>
    <col min="2" max="2" width="25.6640625" style="1" customWidth="1"/>
    <col min="3" max="3" width="17" customWidth="1"/>
    <col min="4" max="7" width="13.109375" customWidth="1"/>
    <col min="8" max="8" width="4.6640625" customWidth="1"/>
    <col min="9" max="12" width="4.6640625" style="4" customWidth="1"/>
    <col min="13" max="21" width="9" style="4"/>
  </cols>
  <sheetData>
    <row r="1" spans="1:21" ht="28.05" customHeight="1" x14ac:dyDescent="0.3">
      <c r="A1" s="18" t="s">
        <v>158</v>
      </c>
      <c r="B1" s="17"/>
      <c r="C1" s="13"/>
    </row>
    <row r="2" spans="1:21" hidden="1" x14ac:dyDescent="0.3"/>
    <row r="3" spans="1:21" s="1" customFormat="1" ht="63" customHeight="1" x14ac:dyDescent="0.3">
      <c r="A3" s="20"/>
      <c r="B3" s="31"/>
      <c r="C3" s="182" t="s">
        <v>31</v>
      </c>
      <c r="D3" s="182"/>
      <c r="E3" s="182"/>
      <c r="F3" s="182"/>
      <c r="G3" s="183"/>
      <c r="H3" s="185" t="s">
        <v>171</v>
      </c>
      <c r="I3" s="185"/>
      <c r="J3" s="185"/>
      <c r="K3" s="185"/>
      <c r="L3" s="185"/>
      <c r="M3" s="8"/>
      <c r="N3" s="8"/>
      <c r="O3" s="8"/>
      <c r="P3" s="8"/>
      <c r="Q3" s="8"/>
      <c r="R3" s="8"/>
      <c r="S3" s="8"/>
      <c r="T3" s="8"/>
    </row>
    <row r="4" spans="1:21" s="7" customFormat="1" ht="40.049999999999997" customHeight="1" x14ac:dyDescent="0.3">
      <c r="A4" s="26"/>
      <c r="B4" s="37" t="s">
        <v>18</v>
      </c>
      <c r="C4" s="37" t="s">
        <v>44</v>
      </c>
      <c r="D4" s="25" t="s">
        <v>188</v>
      </c>
      <c r="E4" s="25" t="s">
        <v>189</v>
      </c>
      <c r="F4" s="25" t="s">
        <v>190</v>
      </c>
      <c r="G4" s="125" t="s">
        <v>192</v>
      </c>
      <c r="H4" s="127" t="s">
        <v>193</v>
      </c>
      <c r="I4" s="127" t="s">
        <v>194</v>
      </c>
      <c r="J4" s="127" t="s">
        <v>195</v>
      </c>
      <c r="K4" s="127" t="s">
        <v>196</v>
      </c>
      <c r="L4" s="127" t="s">
        <v>197</v>
      </c>
    </row>
    <row r="5" spans="1:21" s="4" customFormat="1" ht="49.95" customHeight="1" x14ac:dyDescent="0.3">
      <c r="A5" s="6">
        <v>1</v>
      </c>
      <c r="B5" s="9" t="s">
        <v>26</v>
      </c>
      <c r="C5" s="27" t="s">
        <v>43</v>
      </c>
      <c r="D5" s="3"/>
      <c r="E5" s="3"/>
      <c r="F5" s="3"/>
      <c r="G5" s="3"/>
      <c r="H5" s="126"/>
      <c r="I5" s="126"/>
      <c r="J5" s="126"/>
      <c r="K5" s="126"/>
      <c r="L5" s="126"/>
    </row>
    <row r="6" spans="1:21" s="4" customFormat="1" ht="49.95" customHeight="1" x14ac:dyDescent="0.3">
      <c r="A6" s="6">
        <v>2</v>
      </c>
      <c r="B6" s="9" t="s">
        <v>27</v>
      </c>
      <c r="C6" s="27" t="s">
        <v>43</v>
      </c>
      <c r="D6" s="3"/>
      <c r="E6" s="3"/>
      <c r="F6" s="3"/>
      <c r="G6" s="3"/>
      <c r="H6" s="124"/>
      <c r="I6" s="124"/>
      <c r="J6" s="124"/>
      <c r="K6" s="124"/>
      <c r="L6" s="124"/>
    </row>
    <row r="7" spans="1:21" s="4" customFormat="1" ht="49.95" customHeight="1" x14ac:dyDescent="0.3">
      <c r="A7" s="6">
        <v>3</v>
      </c>
      <c r="B7" s="9" t="s">
        <v>28</v>
      </c>
      <c r="C7" s="27" t="s">
        <v>43</v>
      </c>
      <c r="D7" s="3"/>
      <c r="E7" s="3"/>
      <c r="F7" s="3"/>
      <c r="G7" s="3"/>
      <c r="H7" s="124"/>
      <c r="I7" s="124"/>
      <c r="J7" s="124"/>
      <c r="K7" s="124"/>
      <c r="L7" s="124"/>
    </row>
    <row r="8" spans="1:21" s="4" customFormat="1" ht="49.95" customHeight="1" x14ac:dyDescent="0.3">
      <c r="A8" s="6">
        <v>4</v>
      </c>
      <c r="B8" s="9" t="s">
        <v>29</v>
      </c>
      <c r="C8" s="27" t="s">
        <v>43</v>
      </c>
      <c r="D8" s="3"/>
      <c r="E8" s="3"/>
      <c r="F8" s="3"/>
      <c r="G8" s="3"/>
      <c r="H8" s="124"/>
      <c r="I8" s="124"/>
      <c r="J8" s="124"/>
      <c r="K8" s="124"/>
      <c r="L8" s="124"/>
    </row>
    <row r="9" spans="1:21" s="4" customFormat="1" ht="49.95" customHeight="1" x14ac:dyDescent="0.3">
      <c r="A9" s="6">
        <v>5</v>
      </c>
      <c r="B9" s="9" t="s">
        <v>45</v>
      </c>
      <c r="C9" s="27" t="s">
        <v>43</v>
      </c>
      <c r="D9" s="3"/>
      <c r="E9" s="3"/>
      <c r="F9" s="3"/>
      <c r="G9" s="3"/>
      <c r="H9" s="124"/>
      <c r="I9" s="124"/>
      <c r="J9" s="124"/>
      <c r="K9" s="124"/>
      <c r="L9" s="124"/>
    </row>
    <row r="10" spans="1:21" ht="9" customHeight="1" x14ac:dyDescent="0.3">
      <c r="A10" s="5"/>
      <c r="B10" s="5"/>
      <c r="C10" s="5"/>
      <c r="D10" s="5"/>
      <c r="E10" s="5"/>
      <c r="F10" s="5"/>
      <c r="G10" s="5"/>
      <c r="H10" s="5"/>
    </row>
    <row r="11" spans="1:21" x14ac:dyDescent="0.3">
      <c r="A11"/>
      <c r="B11" s="44" t="s">
        <v>247</v>
      </c>
      <c r="I11"/>
      <c r="J11"/>
      <c r="K11"/>
      <c r="L11"/>
      <c r="M11"/>
      <c r="N11"/>
      <c r="O11"/>
      <c r="P11"/>
      <c r="Q11"/>
      <c r="R11"/>
      <c r="S11"/>
      <c r="T11"/>
      <c r="U11"/>
    </row>
    <row r="12" spans="1:21" x14ac:dyDescent="0.3">
      <c r="A12"/>
      <c r="B12"/>
      <c r="I12"/>
      <c r="J12"/>
      <c r="K12"/>
      <c r="L12"/>
      <c r="M12"/>
      <c r="N12"/>
      <c r="O12"/>
      <c r="P12"/>
      <c r="Q12"/>
      <c r="R12"/>
      <c r="S12"/>
      <c r="T12"/>
      <c r="U12"/>
    </row>
    <row r="13" spans="1:21" x14ac:dyDescent="0.3">
      <c r="A13"/>
      <c r="B13"/>
      <c r="I13"/>
      <c r="J13"/>
      <c r="K13"/>
      <c r="L13"/>
      <c r="M13"/>
      <c r="N13"/>
      <c r="O13"/>
      <c r="P13"/>
      <c r="Q13"/>
      <c r="R13"/>
      <c r="S13"/>
      <c r="T13"/>
      <c r="U13"/>
    </row>
    <row r="14" spans="1:21" x14ac:dyDescent="0.3">
      <c r="A14"/>
      <c r="B14"/>
      <c r="I14"/>
      <c r="J14"/>
      <c r="K14"/>
      <c r="L14"/>
      <c r="M14"/>
      <c r="N14"/>
      <c r="O14"/>
      <c r="P14"/>
      <c r="Q14"/>
      <c r="R14"/>
      <c r="S14"/>
      <c r="T14"/>
      <c r="U14"/>
    </row>
    <row r="15" spans="1:21" x14ac:dyDescent="0.3">
      <c r="A15"/>
      <c r="B15"/>
      <c r="I15"/>
      <c r="J15"/>
      <c r="K15"/>
      <c r="L15"/>
      <c r="M15"/>
      <c r="N15"/>
      <c r="O15"/>
      <c r="P15"/>
      <c r="Q15"/>
      <c r="R15"/>
      <c r="S15"/>
      <c r="T15"/>
      <c r="U15"/>
    </row>
    <row r="16" spans="1:21" x14ac:dyDescent="0.3">
      <c r="A16"/>
      <c r="B16"/>
      <c r="I16"/>
      <c r="J16"/>
      <c r="K16"/>
      <c r="L16"/>
      <c r="M16"/>
      <c r="N16"/>
      <c r="O16"/>
      <c r="P16"/>
      <c r="Q16"/>
      <c r="R16"/>
      <c r="S16"/>
      <c r="T16"/>
      <c r="U16"/>
    </row>
    <row r="17" spans="1:21" x14ac:dyDescent="0.3">
      <c r="A17"/>
      <c r="B17"/>
      <c r="I17"/>
      <c r="J17"/>
      <c r="K17"/>
      <c r="L17"/>
      <c r="M17"/>
      <c r="N17"/>
      <c r="O17"/>
      <c r="P17"/>
      <c r="Q17"/>
      <c r="R17"/>
      <c r="S17"/>
      <c r="T17"/>
      <c r="U17"/>
    </row>
    <row r="18" spans="1:21" x14ac:dyDescent="0.3">
      <c r="A18"/>
      <c r="B18"/>
      <c r="I18"/>
      <c r="J18"/>
      <c r="K18"/>
      <c r="L18"/>
      <c r="M18"/>
      <c r="N18"/>
      <c r="O18"/>
      <c r="P18"/>
      <c r="Q18"/>
      <c r="R18"/>
      <c r="S18"/>
      <c r="T18"/>
      <c r="U18"/>
    </row>
    <row r="19" spans="1:21" x14ac:dyDescent="0.3">
      <c r="A19"/>
      <c r="B19"/>
      <c r="I19"/>
      <c r="J19"/>
      <c r="K19"/>
      <c r="L19"/>
      <c r="M19"/>
      <c r="N19"/>
      <c r="O19"/>
      <c r="P19"/>
      <c r="Q19"/>
      <c r="R19"/>
      <c r="S19"/>
      <c r="T19"/>
      <c r="U19"/>
    </row>
    <row r="20" spans="1:21" x14ac:dyDescent="0.3">
      <c r="A20"/>
      <c r="B20"/>
      <c r="I20"/>
      <c r="J20"/>
      <c r="K20"/>
      <c r="L20"/>
      <c r="M20"/>
      <c r="N20"/>
      <c r="O20"/>
      <c r="P20"/>
      <c r="Q20"/>
      <c r="R20"/>
      <c r="S20"/>
      <c r="T20"/>
      <c r="U20"/>
    </row>
    <row r="21" spans="1:21" x14ac:dyDescent="0.3">
      <c r="A21"/>
      <c r="B21"/>
      <c r="I21"/>
      <c r="J21"/>
      <c r="K21"/>
      <c r="L21"/>
      <c r="M21"/>
      <c r="N21"/>
      <c r="O21"/>
      <c r="P21"/>
      <c r="Q21"/>
      <c r="R21"/>
      <c r="S21"/>
      <c r="T21"/>
      <c r="U21"/>
    </row>
    <row r="22" spans="1:21" x14ac:dyDescent="0.3">
      <c r="A22"/>
      <c r="B22"/>
      <c r="I22"/>
      <c r="J22"/>
      <c r="K22"/>
      <c r="L22"/>
      <c r="M22"/>
      <c r="N22"/>
      <c r="O22"/>
      <c r="P22"/>
      <c r="Q22"/>
      <c r="R22"/>
      <c r="S22"/>
      <c r="T22"/>
      <c r="U22"/>
    </row>
    <row r="23" spans="1:21" x14ac:dyDescent="0.3">
      <c r="A23"/>
      <c r="B23"/>
      <c r="I23"/>
      <c r="J23"/>
      <c r="K23"/>
      <c r="L23"/>
      <c r="M23"/>
      <c r="N23"/>
      <c r="O23"/>
      <c r="P23"/>
      <c r="Q23"/>
      <c r="R23"/>
      <c r="S23"/>
      <c r="T23"/>
      <c r="U23"/>
    </row>
    <row r="24" spans="1:21" x14ac:dyDescent="0.3">
      <c r="A24"/>
      <c r="B24"/>
      <c r="I24"/>
      <c r="J24"/>
      <c r="K24"/>
      <c r="L24"/>
      <c r="M24"/>
      <c r="N24"/>
      <c r="O24"/>
      <c r="P24"/>
      <c r="Q24"/>
      <c r="R24"/>
      <c r="S24"/>
      <c r="T24"/>
      <c r="U24"/>
    </row>
    <row r="25" spans="1:21" x14ac:dyDescent="0.3">
      <c r="A25"/>
      <c r="B25"/>
      <c r="I25"/>
      <c r="J25"/>
      <c r="K25"/>
      <c r="L25"/>
      <c r="M25"/>
      <c r="N25"/>
      <c r="O25"/>
      <c r="P25"/>
      <c r="Q25"/>
      <c r="R25"/>
      <c r="S25"/>
      <c r="T25"/>
      <c r="U25"/>
    </row>
    <row r="26" spans="1:21" x14ac:dyDescent="0.3">
      <c r="A26"/>
      <c r="B26"/>
      <c r="I26"/>
      <c r="J26"/>
      <c r="K26"/>
      <c r="L26"/>
      <c r="M26"/>
      <c r="N26"/>
      <c r="O26"/>
      <c r="P26"/>
      <c r="Q26"/>
      <c r="R26"/>
      <c r="S26"/>
      <c r="T26"/>
      <c r="U26"/>
    </row>
    <row r="27" spans="1:21" x14ac:dyDescent="0.3">
      <c r="A27"/>
      <c r="B27"/>
      <c r="I27"/>
      <c r="J27"/>
      <c r="K27"/>
      <c r="L27"/>
      <c r="M27"/>
      <c r="N27"/>
      <c r="O27"/>
      <c r="P27"/>
      <c r="Q27"/>
      <c r="R27"/>
      <c r="S27"/>
      <c r="T27"/>
      <c r="U27"/>
    </row>
    <row r="28" spans="1:21" x14ac:dyDescent="0.3">
      <c r="A28"/>
      <c r="B28"/>
      <c r="I28"/>
      <c r="J28"/>
      <c r="K28"/>
      <c r="L28"/>
      <c r="M28"/>
      <c r="N28"/>
      <c r="O28"/>
      <c r="P28"/>
      <c r="Q28"/>
      <c r="R28"/>
      <c r="S28"/>
      <c r="T28"/>
      <c r="U28"/>
    </row>
    <row r="29" spans="1:21" x14ac:dyDescent="0.3">
      <c r="A29"/>
      <c r="B29"/>
      <c r="I29"/>
      <c r="J29"/>
      <c r="K29"/>
      <c r="L29"/>
      <c r="M29"/>
      <c r="N29"/>
      <c r="O29"/>
      <c r="P29"/>
      <c r="Q29"/>
      <c r="R29"/>
      <c r="S29"/>
      <c r="T29"/>
      <c r="U29"/>
    </row>
    <row r="30" spans="1:21" x14ac:dyDescent="0.3">
      <c r="A30"/>
      <c r="B30"/>
      <c r="I30"/>
      <c r="J30"/>
      <c r="K30"/>
      <c r="L30"/>
      <c r="M30"/>
      <c r="N30"/>
      <c r="O30"/>
      <c r="P30"/>
      <c r="Q30"/>
      <c r="R30"/>
      <c r="S30"/>
      <c r="T30"/>
      <c r="U30"/>
    </row>
    <row r="31" spans="1:21" x14ac:dyDescent="0.3">
      <c r="A31"/>
      <c r="B31"/>
      <c r="I31"/>
      <c r="J31"/>
      <c r="K31"/>
      <c r="L31"/>
      <c r="M31"/>
      <c r="N31"/>
      <c r="O31"/>
      <c r="P31"/>
      <c r="Q31"/>
      <c r="R31"/>
      <c r="S31"/>
      <c r="T31"/>
      <c r="U31"/>
    </row>
    <row r="32" spans="1:21" x14ac:dyDescent="0.3">
      <c r="A32"/>
      <c r="B32"/>
      <c r="I32"/>
      <c r="J32"/>
      <c r="K32"/>
      <c r="L32"/>
      <c r="M32"/>
      <c r="N32"/>
      <c r="O32"/>
      <c r="P32"/>
      <c r="Q32"/>
      <c r="R32"/>
      <c r="S32"/>
      <c r="T32"/>
      <c r="U32"/>
    </row>
    <row r="33" spans="1:21" x14ac:dyDescent="0.3">
      <c r="A33"/>
      <c r="B33"/>
      <c r="I33"/>
      <c r="J33"/>
      <c r="K33"/>
      <c r="L33"/>
      <c r="M33"/>
      <c r="N33"/>
      <c r="O33"/>
      <c r="P33"/>
      <c r="Q33"/>
      <c r="R33"/>
      <c r="S33"/>
      <c r="T33"/>
      <c r="U33"/>
    </row>
    <row r="34" spans="1:21" x14ac:dyDescent="0.3">
      <c r="A34"/>
      <c r="B34"/>
      <c r="I34"/>
      <c r="J34"/>
      <c r="K34"/>
      <c r="L34"/>
      <c r="M34"/>
      <c r="N34"/>
      <c r="O34"/>
      <c r="P34"/>
      <c r="Q34"/>
      <c r="R34"/>
      <c r="S34"/>
      <c r="T34"/>
      <c r="U34"/>
    </row>
    <row r="35" spans="1:21" x14ac:dyDescent="0.3">
      <c r="A35"/>
      <c r="B35"/>
      <c r="I35"/>
      <c r="J35"/>
      <c r="K35"/>
      <c r="L35"/>
      <c r="M35"/>
      <c r="N35"/>
      <c r="O35"/>
      <c r="P35"/>
      <c r="Q35"/>
      <c r="R35"/>
      <c r="S35"/>
      <c r="T35"/>
      <c r="U35"/>
    </row>
    <row r="36" spans="1:21" x14ac:dyDescent="0.3">
      <c r="A36"/>
      <c r="B36"/>
      <c r="I36"/>
      <c r="J36"/>
      <c r="K36"/>
      <c r="L36"/>
      <c r="M36"/>
      <c r="N36"/>
      <c r="O36"/>
      <c r="P36"/>
      <c r="Q36"/>
      <c r="R36"/>
      <c r="S36"/>
      <c r="T36"/>
      <c r="U36"/>
    </row>
    <row r="37" spans="1:21" x14ac:dyDescent="0.3">
      <c r="A37"/>
      <c r="B37"/>
      <c r="I37"/>
      <c r="J37"/>
      <c r="K37"/>
      <c r="L37"/>
      <c r="M37"/>
      <c r="N37"/>
      <c r="O37"/>
      <c r="P37"/>
      <c r="Q37"/>
      <c r="R37"/>
      <c r="S37"/>
      <c r="T37"/>
      <c r="U37"/>
    </row>
    <row r="38" spans="1:21" x14ac:dyDescent="0.3">
      <c r="A38"/>
      <c r="B38"/>
      <c r="I38"/>
      <c r="J38"/>
      <c r="K38"/>
      <c r="L38"/>
      <c r="M38"/>
      <c r="N38"/>
      <c r="O38"/>
      <c r="P38"/>
      <c r="Q38"/>
      <c r="R38"/>
      <c r="S38"/>
      <c r="T38"/>
      <c r="U38"/>
    </row>
    <row r="39" spans="1:21" x14ac:dyDescent="0.3">
      <c r="A39"/>
      <c r="B39"/>
      <c r="I39"/>
      <c r="J39"/>
      <c r="K39"/>
      <c r="L39"/>
      <c r="M39"/>
      <c r="N39"/>
      <c r="O39"/>
      <c r="P39"/>
      <c r="Q39"/>
      <c r="R39"/>
      <c r="S39"/>
      <c r="T39"/>
      <c r="U39"/>
    </row>
    <row r="40" spans="1:21" x14ac:dyDescent="0.3">
      <c r="A40"/>
      <c r="B40"/>
      <c r="I40"/>
      <c r="J40"/>
      <c r="K40"/>
      <c r="L40"/>
      <c r="M40"/>
      <c r="N40"/>
      <c r="O40"/>
      <c r="P40"/>
      <c r="Q40"/>
      <c r="R40"/>
      <c r="S40"/>
      <c r="T40"/>
      <c r="U40"/>
    </row>
    <row r="41" spans="1:21" x14ac:dyDescent="0.3">
      <c r="A41"/>
      <c r="B41"/>
      <c r="I41"/>
      <c r="J41"/>
      <c r="K41"/>
      <c r="L41"/>
      <c r="M41"/>
      <c r="N41"/>
      <c r="O41"/>
      <c r="P41"/>
      <c r="Q41"/>
      <c r="R41"/>
      <c r="S41"/>
      <c r="T41"/>
      <c r="U41"/>
    </row>
    <row r="42" spans="1:21" x14ac:dyDescent="0.3">
      <c r="A42"/>
      <c r="B42"/>
      <c r="I42"/>
      <c r="J42"/>
      <c r="K42"/>
      <c r="L42"/>
      <c r="M42"/>
      <c r="N42"/>
      <c r="O42"/>
      <c r="P42"/>
      <c r="Q42"/>
      <c r="R42"/>
      <c r="S42"/>
      <c r="T42"/>
      <c r="U42"/>
    </row>
    <row r="43" spans="1:21" x14ac:dyDescent="0.3">
      <c r="A43"/>
      <c r="B43"/>
      <c r="I43"/>
      <c r="J43"/>
      <c r="K43"/>
      <c r="L43"/>
      <c r="M43"/>
      <c r="N43"/>
      <c r="O43"/>
      <c r="P43"/>
      <c r="Q43"/>
      <c r="R43"/>
      <c r="S43"/>
      <c r="T43"/>
      <c r="U43"/>
    </row>
    <row r="44" spans="1:21" x14ac:dyDescent="0.3">
      <c r="A44"/>
      <c r="B44"/>
      <c r="I44"/>
      <c r="J44"/>
      <c r="K44"/>
      <c r="L44"/>
      <c r="M44"/>
      <c r="N44"/>
      <c r="O44"/>
      <c r="P44"/>
      <c r="Q44"/>
      <c r="R44"/>
      <c r="S44"/>
      <c r="T44"/>
      <c r="U44"/>
    </row>
    <row r="45" spans="1:21" x14ac:dyDescent="0.3">
      <c r="A45"/>
      <c r="B45"/>
      <c r="I45"/>
      <c r="J45"/>
      <c r="K45"/>
      <c r="L45"/>
      <c r="M45"/>
      <c r="N45"/>
      <c r="O45"/>
      <c r="P45"/>
      <c r="Q45"/>
      <c r="R45"/>
      <c r="S45"/>
      <c r="T45"/>
      <c r="U45"/>
    </row>
    <row r="46" spans="1:21" x14ac:dyDescent="0.3">
      <c r="A46"/>
      <c r="B46"/>
      <c r="I46"/>
      <c r="J46"/>
      <c r="K46"/>
      <c r="L46"/>
      <c r="M46"/>
      <c r="N46"/>
      <c r="O46"/>
      <c r="P46"/>
      <c r="Q46"/>
      <c r="R46"/>
      <c r="S46"/>
      <c r="T46"/>
      <c r="U46"/>
    </row>
    <row r="47" spans="1:21" x14ac:dyDescent="0.3">
      <c r="A47"/>
      <c r="B47"/>
      <c r="I47"/>
      <c r="J47"/>
      <c r="K47"/>
      <c r="L47"/>
      <c r="M47"/>
      <c r="N47"/>
      <c r="O47"/>
      <c r="P47"/>
      <c r="Q47"/>
      <c r="R47"/>
      <c r="S47"/>
      <c r="T47"/>
      <c r="U47"/>
    </row>
    <row r="48" spans="1:21" x14ac:dyDescent="0.3">
      <c r="A48"/>
      <c r="B48"/>
      <c r="I48"/>
      <c r="J48"/>
      <c r="K48"/>
      <c r="L48"/>
      <c r="M48"/>
      <c r="N48"/>
      <c r="O48"/>
      <c r="P48"/>
      <c r="Q48"/>
      <c r="R48"/>
      <c r="S48"/>
      <c r="T48"/>
      <c r="U48"/>
    </row>
    <row r="49" spans="1:21" x14ac:dyDescent="0.3">
      <c r="A49"/>
      <c r="B49"/>
      <c r="I49"/>
      <c r="J49"/>
      <c r="K49"/>
      <c r="L49"/>
      <c r="M49"/>
      <c r="N49"/>
      <c r="O49"/>
      <c r="P49"/>
      <c r="Q49"/>
      <c r="R49"/>
      <c r="S49"/>
      <c r="T49"/>
      <c r="U49"/>
    </row>
    <row r="50" spans="1:21" x14ac:dyDescent="0.3">
      <c r="A50"/>
      <c r="B50"/>
      <c r="I50"/>
      <c r="J50"/>
      <c r="K50"/>
      <c r="L50"/>
      <c r="M50"/>
      <c r="N50"/>
      <c r="O50"/>
      <c r="P50"/>
      <c r="Q50"/>
      <c r="R50"/>
      <c r="S50"/>
      <c r="T50"/>
      <c r="U50"/>
    </row>
    <row r="51" spans="1:21" x14ac:dyDescent="0.3">
      <c r="A51"/>
      <c r="B51"/>
      <c r="I51"/>
      <c r="J51"/>
      <c r="K51"/>
      <c r="L51"/>
      <c r="M51"/>
      <c r="N51"/>
      <c r="O51"/>
      <c r="P51"/>
      <c r="Q51"/>
      <c r="R51"/>
      <c r="S51"/>
      <c r="T51"/>
      <c r="U51"/>
    </row>
    <row r="52" spans="1:21" x14ac:dyDescent="0.3">
      <c r="A52"/>
      <c r="B52"/>
      <c r="I52"/>
      <c r="J52"/>
      <c r="K52"/>
      <c r="L52"/>
      <c r="M52"/>
      <c r="N52"/>
      <c r="O52"/>
      <c r="P52"/>
      <c r="Q52"/>
      <c r="R52"/>
      <c r="S52"/>
      <c r="T52"/>
      <c r="U52"/>
    </row>
    <row r="53" spans="1:21" x14ac:dyDescent="0.3">
      <c r="A53"/>
      <c r="B53"/>
      <c r="I53"/>
      <c r="J53"/>
      <c r="K53"/>
      <c r="L53"/>
      <c r="M53"/>
      <c r="N53"/>
      <c r="O53"/>
      <c r="P53"/>
      <c r="Q53"/>
      <c r="R53"/>
      <c r="S53"/>
      <c r="T53"/>
      <c r="U53"/>
    </row>
    <row r="54" spans="1:21" x14ac:dyDescent="0.3">
      <c r="A54"/>
      <c r="B54"/>
      <c r="I54"/>
      <c r="J54"/>
      <c r="K54"/>
      <c r="L54"/>
      <c r="M54"/>
      <c r="N54"/>
      <c r="O54"/>
      <c r="P54"/>
      <c r="Q54"/>
      <c r="R54"/>
      <c r="S54"/>
      <c r="T54"/>
      <c r="U54"/>
    </row>
    <row r="55" spans="1:21" x14ac:dyDescent="0.3">
      <c r="A55"/>
      <c r="B55"/>
      <c r="I55"/>
      <c r="J55"/>
      <c r="K55"/>
      <c r="L55"/>
      <c r="M55"/>
      <c r="N55"/>
      <c r="O55"/>
      <c r="P55"/>
      <c r="Q55"/>
      <c r="R55"/>
      <c r="S55"/>
      <c r="T55"/>
      <c r="U55"/>
    </row>
    <row r="56" spans="1:21" x14ac:dyDescent="0.3">
      <c r="A56"/>
      <c r="B56"/>
      <c r="I56"/>
      <c r="J56"/>
      <c r="K56"/>
      <c r="L56"/>
      <c r="M56"/>
      <c r="N56"/>
      <c r="O56"/>
      <c r="P56"/>
      <c r="Q56"/>
      <c r="R56"/>
      <c r="S56"/>
      <c r="T56"/>
      <c r="U56"/>
    </row>
    <row r="57" spans="1:21" x14ac:dyDescent="0.3">
      <c r="A57"/>
      <c r="B57"/>
      <c r="I57"/>
      <c r="J57"/>
      <c r="K57"/>
      <c r="L57"/>
      <c r="M57"/>
      <c r="N57"/>
      <c r="O57"/>
      <c r="P57"/>
      <c r="Q57"/>
      <c r="R57"/>
      <c r="S57"/>
      <c r="T57"/>
      <c r="U57"/>
    </row>
    <row r="58" spans="1:21" x14ac:dyDescent="0.3">
      <c r="A58"/>
      <c r="B58"/>
      <c r="I58"/>
      <c r="J58"/>
      <c r="K58"/>
      <c r="L58"/>
      <c r="M58"/>
      <c r="N58"/>
      <c r="O58"/>
      <c r="P58"/>
      <c r="Q58"/>
      <c r="R58"/>
      <c r="S58"/>
      <c r="T58"/>
      <c r="U58"/>
    </row>
    <row r="59" spans="1:21" x14ac:dyDescent="0.3">
      <c r="A59"/>
      <c r="B59"/>
      <c r="I59"/>
      <c r="J59"/>
      <c r="K59"/>
      <c r="L59"/>
      <c r="M59"/>
      <c r="N59"/>
      <c r="O59"/>
      <c r="P59"/>
      <c r="Q59"/>
      <c r="R59"/>
      <c r="S59"/>
      <c r="T59"/>
      <c r="U59"/>
    </row>
    <row r="60" spans="1:21" x14ac:dyDescent="0.3">
      <c r="A60"/>
      <c r="B60"/>
      <c r="I60"/>
      <c r="J60"/>
      <c r="K60"/>
      <c r="L60"/>
      <c r="M60"/>
      <c r="N60"/>
      <c r="O60"/>
      <c r="P60"/>
      <c r="Q60"/>
      <c r="R60"/>
      <c r="S60"/>
      <c r="T60"/>
      <c r="U60"/>
    </row>
  </sheetData>
  <mergeCells count="2">
    <mergeCell ref="H3:L3"/>
    <mergeCell ref="C3:G3"/>
  </mergeCells>
  <pageMargins left="0.25" right="0.25" top="0.25" bottom="0.25" header="0" footer="0.3"/>
  <pageSetup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zoomScaleNormal="100" workbookViewId="0">
      <selection activeCell="C3" sqref="C3:G3"/>
    </sheetView>
  </sheetViews>
  <sheetFormatPr defaultColWidth="9" defaultRowHeight="14.4" x14ac:dyDescent="0.3"/>
  <cols>
    <col min="1" max="1" width="2.44140625" style="1" customWidth="1"/>
    <col min="2" max="2" width="25.33203125" style="1" customWidth="1"/>
    <col min="3" max="3" width="11" customWidth="1"/>
    <col min="4" max="7" width="14.33203125" customWidth="1"/>
    <col min="8" max="9" width="12" style="4" customWidth="1"/>
    <col min="10" max="16" width="9" style="4"/>
  </cols>
  <sheetData>
    <row r="1" spans="1:16" ht="28.05" customHeight="1" x14ac:dyDescent="0.3">
      <c r="A1" s="18" t="s">
        <v>205</v>
      </c>
      <c r="B1" s="17"/>
      <c r="C1" s="13"/>
    </row>
    <row r="2" spans="1:16" hidden="1" x14ac:dyDescent="0.3"/>
    <row r="3" spans="1:16" s="1" customFormat="1" ht="57" customHeight="1" x14ac:dyDescent="0.3">
      <c r="A3" s="20"/>
      <c r="B3" s="80"/>
      <c r="C3" s="186" t="s">
        <v>256</v>
      </c>
      <c r="D3" s="186"/>
      <c r="E3" s="186"/>
      <c r="F3" s="186"/>
      <c r="G3" s="187"/>
      <c r="H3" s="184" t="s">
        <v>171</v>
      </c>
      <c r="I3" s="184"/>
      <c r="J3" s="8"/>
      <c r="K3" s="8"/>
      <c r="L3" s="8"/>
      <c r="M3" s="8"/>
      <c r="N3" s="8"/>
      <c r="O3" s="8"/>
    </row>
    <row r="4" spans="1:16" s="7" customFormat="1" ht="37.049999999999997" customHeight="1" x14ac:dyDescent="0.3">
      <c r="A4" s="39"/>
      <c r="B4" s="37" t="s">
        <v>18</v>
      </c>
      <c r="C4" s="37" t="s">
        <v>44</v>
      </c>
      <c r="D4" s="25" t="s">
        <v>188</v>
      </c>
      <c r="E4" s="25" t="s">
        <v>189</v>
      </c>
      <c r="F4" s="25" t="s">
        <v>190</v>
      </c>
      <c r="G4" s="125" t="s">
        <v>192</v>
      </c>
      <c r="H4" s="140" t="s">
        <v>206</v>
      </c>
      <c r="I4" s="140" t="s">
        <v>207</v>
      </c>
    </row>
    <row r="5" spans="1:16" s="4" customFormat="1" ht="97.95" customHeight="1" x14ac:dyDescent="0.3">
      <c r="A5" s="6">
        <v>1</v>
      </c>
      <c r="B5" s="144" t="s">
        <v>213</v>
      </c>
      <c r="C5" s="9" t="s">
        <v>64</v>
      </c>
      <c r="D5" s="141" t="s">
        <v>227</v>
      </c>
      <c r="E5" s="141" t="s">
        <v>228</v>
      </c>
      <c r="F5" s="141" t="s">
        <v>226</v>
      </c>
      <c r="G5" s="141" t="s">
        <v>209</v>
      </c>
      <c r="H5" s="139"/>
      <c r="I5" s="139"/>
    </row>
    <row r="6" spans="1:16" s="4" customFormat="1" ht="72" customHeight="1" x14ac:dyDescent="0.3">
      <c r="A6" s="6">
        <v>2</v>
      </c>
      <c r="B6" s="144" t="s">
        <v>214</v>
      </c>
      <c r="C6" s="9" t="s">
        <v>243</v>
      </c>
      <c r="D6" s="142" t="s">
        <v>217</v>
      </c>
      <c r="E6" s="142" t="s">
        <v>218</v>
      </c>
      <c r="F6" s="142" t="s">
        <v>219</v>
      </c>
      <c r="G6" s="141" t="s">
        <v>209</v>
      </c>
      <c r="H6" s="139"/>
      <c r="I6" s="139"/>
    </row>
    <row r="7" spans="1:16" s="4" customFormat="1" ht="58.95" customHeight="1" x14ac:dyDescent="0.3">
      <c r="A7" s="6">
        <v>3</v>
      </c>
      <c r="B7" s="144" t="s">
        <v>215</v>
      </c>
      <c r="C7" s="9" t="s">
        <v>244</v>
      </c>
      <c r="D7" s="142" t="s">
        <v>220</v>
      </c>
      <c r="E7" s="142" t="s">
        <v>221</v>
      </c>
      <c r="F7" s="142" t="s">
        <v>222</v>
      </c>
      <c r="G7" s="141" t="s">
        <v>209</v>
      </c>
      <c r="H7" s="139"/>
      <c r="I7" s="139"/>
    </row>
    <row r="8" spans="1:16" s="4" customFormat="1" ht="115.05" customHeight="1" x14ac:dyDescent="0.3">
      <c r="A8" s="6">
        <v>4</v>
      </c>
      <c r="B8" s="144" t="s">
        <v>216</v>
      </c>
      <c r="C8" s="9" t="s">
        <v>245</v>
      </c>
      <c r="D8" s="142" t="s">
        <v>223</v>
      </c>
      <c r="E8" s="143" t="s">
        <v>224</v>
      </c>
      <c r="F8" s="142" t="s">
        <v>225</v>
      </c>
      <c r="G8" s="141" t="s">
        <v>209</v>
      </c>
      <c r="H8" s="139"/>
      <c r="I8" s="139"/>
    </row>
    <row r="9" spans="1:16" ht="9" customHeight="1" x14ac:dyDescent="0.3">
      <c r="A9" s="5"/>
      <c r="B9"/>
      <c r="D9" s="5"/>
      <c r="E9" s="5"/>
      <c r="F9" s="5"/>
      <c r="G9" s="5"/>
      <c r="H9" s="128"/>
      <c r="I9" s="128"/>
    </row>
    <row r="10" spans="1:16" ht="34.049999999999997" customHeight="1" x14ac:dyDescent="0.3">
      <c r="A10" s="188" t="s">
        <v>211</v>
      </c>
      <c r="B10" s="188"/>
      <c r="C10" s="188"/>
      <c r="D10" s="188"/>
      <c r="E10" s="188"/>
      <c r="F10" s="188"/>
      <c r="G10" s="188"/>
      <c r="H10" s="188"/>
      <c r="I10" s="188"/>
      <c r="J10"/>
      <c r="K10"/>
      <c r="L10"/>
      <c r="M10"/>
      <c r="N10"/>
      <c r="O10"/>
      <c r="P10"/>
    </row>
    <row r="11" spans="1:16" ht="15.6" x14ac:dyDescent="0.3">
      <c r="A11"/>
      <c r="B11" s="121" t="s">
        <v>169</v>
      </c>
      <c r="C11" s="122"/>
      <c r="D11" s="122"/>
      <c r="F11" s="121" t="s">
        <v>170</v>
      </c>
      <c r="H11"/>
      <c r="I11"/>
      <c r="J11"/>
      <c r="K11"/>
      <c r="L11"/>
      <c r="M11"/>
      <c r="N11"/>
      <c r="O11"/>
      <c r="P11"/>
    </row>
    <row r="12" spans="1:16" ht="19.05" customHeight="1" x14ac:dyDescent="0.3">
      <c r="A12"/>
      <c r="G12" s="123"/>
      <c r="H12" s="123"/>
      <c r="I12"/>
      <c r="J12"/>
      <c r="K12"/>
      <c r="L12"/>
      <c r="M12"/>
      <c r="N12"/>
      <c r="O12"/>
      <c r="P12"/>
    </row>
    <row r="13" spans="1:16" ht="15.6" x14ac:dyDescent="0.3">
      <c r="A13"/>
      <c r="B13" s="122" t="s">
        <v>208</v>
      </c>
      <c r="C13" s="122"/>
      <c r="D13" s="122"/>
      <c r="E13" s="123"/>
      <c r="F13" s="122" t="s">
        <v>210</v>
      </c>
      <c r="G13" s="123"/>
      <c r="H13" s="123"/>
      <c r="I13"/>
      <c r="J13"/>
      <c r="K13"/>
      <c r="L13"/>
      <c r="M13"/>
      <c r="N13"/>
      <c r="O13"/>
      <c r="P13"/>
    </row>
    <row r="14" spans="1:16" ht="19.95" customHeight="1" x14ac:dyDescent="0.3">
      <c r="A14"/>
      <c r="C14" s="123"/>
      <c r="D14" s="123"/>
      <c r="E14" s="123"/>
      <c r="F14" s="123"/>
      <c r="G14" s="123"/>
      <c r="H14" s="123"/>
      <c r="I14"/>
      <c r="J14"/>
      <c r="K14"/>
      <c r="L14"/>
      <c r="M14"/>
      <c r="N14"/>
      <c r="O14"/>
      <c r="P14"/>
    </row>
    <row r="15" spans="1:16" x14ac:dyDescent="0.3">
      <c r="A15"/>
      <c r="B15"/>
      <c r="H15"/>
      <c r="I15"/>
      <c r="J15"/>
      <c r="K15"/>
      <c r="L15"/>
      <c r="M15"/>
      <c r="N15"/>
      <c r="O15"/>
      <c r="P15"/>
    </row>
    <row r="16" spans="1:16" x14ac:dyDescent="0.3">
      <c r="A16"/>
      <c r="B16" s="44" t="s">
        <v>247</v>
      </c>
      <c r="H16"/>
      <c r="I16"/>
      <c r="J16"/>
      <c r="K16"/>
      <c r="L16"/>
      <c r="M16"/>
      <c r="N16"/>
      <c r="O16"/>
      <c r="P16"/>
    </row>
    <row r="17" spans="1:16" x14ac:dyDescent="0.3">
      <c r="A17"/>
      <c r="B17"/>
      <c r="H17"/>
      <c r="I17"/>
      <c r="J17"/>
      <c r="K17"/>
      <c r="L17"/>
      <c r="M17"/>
      <c r="N17"/>
      <c r="O17"/>
      <c r="P17"/>
    </row>
    <row r="18" spans="1:16" x14ac:dyDescent="0.3">
      <c r="A18"/>
      <c r="H18"/>
      <c r="I18"/>
      <c r="J18"/>
      <c r="K18"/>
      <c r="L18"/>
      <c r="M18"/>
      <c r="N18"/>
      <c r="O18"/>
      <c r="P18"/>
    </row>
    <row r="19" spans="1:16" x14ac:dyDescent="0.3">
      <c r="A19"/>
      <c r="B19"/>
      <c r="H19"/>
      <c r="I19"/>
      <c r="J19"/>
      <c r="K19"/>
      <c r="L19"/>
      <c r="M19"/>
      <c r="N19"/>
      <c r="O19"/>
      <c r="P19"/>
    </row>
    <row r="20" spans="1:16" x14ac:dyDescent="0.3">
      <c r="A20"/>
      <c r="B20"/>
      <c r="H20"/>
      <c r="I20"/>
      <c r="J20"/>
      <c r="K20"/>
      <c r="L20"/>
      <c r="M20"/>
      <c r="N20"/>
      <c r="O20"/>
      <c r="P20"/>
    </row>
    <row r="21" spans="1:16" x14ac:dyDescent="0.3">
      <c r="A21"/>
      <c r="H21"/>
      <c r="I21"/>
      <c r="J21"/>
      <c r="K21"/>
      <c r="L21"/>
      <c r="M21"/>
      <c r="N21"/>
      <c r="O21"/>
      <c r="P21"/>
    </row>
    <row r="22" spans="1:16" x14ac:dyDescent="0.3">
      <c r="A22"/>
      <c r="B22"/>
      <c r="H22"/>
      <c r="I22"/>
      <c r="J22"/>
      <c r="K22"/>
      <c r="L22"/>
      <c r="M22"/>
      <c r="N22"/>
      <c r="O22"/>
      <c r="P22"/>
    </row>
    <row r="23" spans="1:16" x14ac:dyDescent="0.3">
      <c r="A23"/>
      <c r="B23"/>
      <c r="H23"/>
      <c r="I23"/>
      <c r="J23"/>
      <c r="K23"/>
      <c r="L23"/>
      <c r="M23"/>
      <c r="N23"/>
      <c r="O23"/>
      <c r="P23"/>
    </row>
    <row r="24" spans="1:16" x14ac:dyDescent="0.3">
      <c r="A24"/>
      <c r="B24"/>
      <c r="H24"/>
      <c r="I24"/>
      <c r="J24"/>
      <c r="K24"/>
      <c r="L24"/>
      <c r="M24"/>
      <c r="N24"/>
      <c r="O24"/>
      <c r="P24"/>
    </row>
    <row r="25" spans="1:16" x14ac:dyDescent="0.3">
      <c r="A25"/>
      <c r="B25"/>
      <c r="H25"/>
      <c r="I25"/>
      <c r="J25"/>
      <c r="K25"/>
      <c r="L25"/>
      <c r="M25"/>
      <c r="N25"/>
      <c r="O25"/>
      <c r="P25"/>
    </row>
    <row r="26" spans="1:16" x14ac:dyDescent="0.3">
      <c r="A26"/>
      <c r="B26"/>
      <c r="H26"/>
      <c r="I26"/>
      <c r="J26"/>
      <c r="K26"/>
      <c r="L26"/>
      <c r="M26"/>
      <c r="N26"/>
      <c r="O26"/>
      <c r="P26"/>
    </row>
    <row r="27" spans="1:16" x14ac:dyDescent="0.3">
      <c r="A27"/>
      <c r="B27"/>
      <c r="H27"/>
      <c r="I27"/>
      <c r="J27"/>
      <c r="K27"/>
      <c r="L27"/>
      <c r="M27"/>
      <c r="N27"/>
      <c r="O27"/>
      <c r="P27"/>
    </row>
    <row r="28" spans="1:16" x14ac:dyDescent="0.3">
      <c r="A28"/>
      <c r="B28"/>
      <c r="H28"/>
      <c r="I28"/>
      <c r="J28"/>
      <c r="K28"/>
      <c r="L28"/>
      <c r="M28"/>
      <c r="N28"/>
      <c r="O28"/>
      <c r="P28"/>
    </row>
    <row r="29" spans="1:16" x14ac:dyDescent="0.3">
      <c r="A29"/>
      <c r="B29"/>
      <c r="H29"/>
      <c r="I29"/>
      <c r="J29"/>
      <c r="K29"/>
      <c r="L29"/>
      <c r="M29"/>
      <c r="N29"/>
      <c r="O29"/>
      <c r="P29"/>
    </row>
    <row r="30" spans="1:16" x14ac:dyDescent="0.3">
      <c r="A30"/>
      <c r="B30"/>
      <c r="H30"/>
      <c r="I30"/>
      <c r="J30"/>
      <c r="K30"/>
      <c r="L30"/>
      <c r="M30"/>
      <c r="N30"/>
      <c r="O30"/>
      <c r="P30"/>
    </row>
    <row r="31" spans="1:16" x14ac:dyDescent="0.3">
      <c r="A31"/>
      <c r="B31"/>
      <c r="H31"/>
      <c r="I31"/>
      <c r="J31"/>
      <c r="K31"/>
      <c r="L31"/>
      <c r="M31"/>
      <c r="N31"/>
      <c r="O31"/>
      <c r="P31"/>
    </row>
    <row r="32" spans="1:16" x14ac:dyDescent="0.3">
      <c r="A32"/>
      <c r="B32"/>
      <c r="H32"/>
      <c r="I32"/>
      <c r="J32"/>
      <c r="K32"/>
      <c r="L32"/>
      <c r="M32"/>
      <c r="N32"/>
      <c r="O32"/>
      <c r="P32"/>
    </row>
    <row r="33" spans="1:16" x14ac:dyDescent="0.3">
      <c r="A33"/>
      <c r="B33"/>
      <c r="H33"/>
      <c r="I33"/>
      <c r="J33"/>
      <c r="K33"/>
      <c r="L33"/>
      <c r="M33"/>
      <c r="N33"/>
      <c r="O33"/>
      <c r="P33"/>
    </row>
    <row r="34" spans="1:16" x14ac:dyDescent="0.3">
      <c r="A34"/>
      <c r="B34"/>
      <c r="H34"/>
      <c r="I34"/>
      <c r="J34"/>
      <c r="K34"/>
      <c r="L34"/>
      <c r="M34"/>
      <c r="N34"/>
      <c r="O34"/>
      <c r="P34"/>
    </row>
    <row r="35" spans="1:16" x14ac:dyDescent="0.3">
      <c r="A35"/>
      <c r="B35"/>
      <c r="H35"/>
      <c r="I35"/>
      <c r="J35"/>
      <c r="K35"/>
      <c r="L35"/>
      <c r="M35"/>
      <c r="N35"/>
      <c r="O35"/>
      <c r="P35"/>
    </row>
    <row r="36" spans="1:16" x14ac:dyDescent="0.3">
      <c r="A36"/>
      <c r="B36"/>
      <c r="H36"/>
      <c r="I36"/>
      <c r="J36"/>
      <c r="K36"/>
      <c r="L36"/>
      <c r="M36"/>
      <c r="N36"/>
      <c r="O36"/>
      <c r="P36"/>
    </row>
    <row r="37" spans="1:16" x14ac:dyDescent="0.3">
      <c r="A37"/>
      <c r="B37"/>
      <c r="H37"/>
      <c r="I37"/>
      <c r="J37"/>
      <c r="K37"/>
      <c r="L37"/>
      <c r="M37"/>
      <c r="N37"/>
      <c r="O37"/>
      <c r="P37"/>
    </row>
    <row r="38" spans="1:16" x14ac:dyDescent="0.3">
      <c r="A38"/>
      <c r="B38"/>
      <c r="H38"/>
      <c r="I38"/>
      <c r="J38"/>
      <c r="K38"/>
      <c r="L38"/>
      <c r="M38"/>
      <c r="N38"/>
      <c r="O38"/>
      <c r="P38"/>
    </row>
    <row r="39" spans="1:16" x14ac:dyDescent="0.3">
      <c r="A39"/>
      <c r="B39"/>
      <c r="H39"/>
      <c r="I39"/>
      <c r="J39"/>
      <c r="K39"/>
      <c r="L39"/>
      <c r="M39"/>
      <c r="N39"/>
      <c r="O39"/>
      <c r="P39"/>
    </row>
    <row r="40" spans="1:16" x14ac:dyDescent="0.3">
      <c r="A40"/>
      <c r="B40"/>
      <c r="H40"/>
      <c r="I40"/>
      <c r="J40"/>
      <c r="K40"/>
      <c r="L40"/>
      <c r="M40"/>
      <c r="N40"/>
      <c r="O40"/>
      <c r="P40"/>
    </row>
    <row r="41" spans="1:16" x14ac:dyDescent="0.3">
      <c r="A41"/>
      <c r="B41"/>
      <c r="H41"/>
      <c r="I41"/>
      <c r="J41"/>
      <c r="K41"/>
      <c r="L41"/>
      <c r="M41"/>
      <c r="N41"/>
      <c r="O41"/>
      <c r="P41"/>
    </row>
    <row r="42" spans="1:16" x14ac:dyDescent="0.3">
      <c r="A42"/>
      <c r="B42"/>
      <c r="H42"/>
      <c r="I42"/>
      <c r="J42"/>
      <c r="K42"/>
      <c r="L42"/>
      <c r="M42"/>
      <c r="N42"/>
      <c r="O42"/>
      <c r="P42"/>
    </row>
    <row r="43" spans="1:16" x14ac:dyDescent="0.3">
      <c r="A43"/>
      <c r="B43"/>
      <c r="H43"/>
      <c r="I43"/>
      <c r="J43"/>
      <c r="K43"/>
      <c r="L43"/>
      <c r="M43"/>
      <c r="N43"/>
      <c r="O43"/>
      <c r="P43"/>
    </row>
    <row r="44" spans="1:16" x14ac:dyDescent="0.3">
      <c r="A44"/>
      <c r="B44"/>
      <c r="H44"/>
      <c r="I44"/>
      <c r="J44"/>
      <c r="K44"/>
      <c r="L44"/>
      <c r="M44"/>
      <c r="N44"/>
      <c r="O44"/>
      <c r="P44"/>
    </row>
    <row r="45" spans="1:16" x14ac:dyDescent="0.3">
      <c r="A45"/>
      <c r="B45"/>
      <c r="H45"/>
      <c r="I45"/>
      <c r="J45"/>
      <c r="K45"/>
      <c r="L45"/>
      <c r="M45"/>
      <c r="N45"/>
      <c r="O45"/>
      <c r="P45"/>
    </row>
    <row r="46" spans="1:16" x14ac:dyDescent="0.3">
      <c r="A46"/>
      <c r="B46"/>
      <c r="H46"/>
      <c r="I46"/>
      <c r="J46"/>
      <c r="K46"/>
      <c r="L46"/>
      <c r="M46"/>
      <c r="N46"/>
      <c r="O46"/>
      <c r="P46"/>
    </row>
    <row r="47" spans="1:16" x14ac:dyDescent="0.3">
      <c r="A47"/>
      <c r="B47"/>
      <c r="H47"/>
      <c r="I47"/>
      <c r="J47"/>
      <c r="K47"/>
      <c r="L47"/>
      <c r="M47"/>
      <c r="N47"/>
      <c r="O47"/>
      <c r="P47"/>
    </row>
    <row r="48" spans="1:16" x14ac:dyDescent="0.3">
      <c r="A48"/>
      <c r="B48"/>
      <c r="H48"/>
      <c r="I48"/>
      <c r="J48"/>
      <c r="K48"/>
      <c r="L48"/>
      <c r="M48"/>
      <c r="N48"/>
      <c r="O48"/>
      <c r="P48"/>
    </row>
    <row r="49" spans="1:16" x14ac:dyDescent="0.3">
      <c r="A49"/>
      <c r="B49"/>
      <c r="H49"/>
      <c r="I49"/>
      <c r="J49"/>
      <c r="K49"/>
      <c r="L49"/>
      <c r="M49"/>
      <c r="N49"/>
      <c r="O49"/>
      <c r="P49"/>
    </row>
    <row r="50" spans="1:16" x14ac:dyDescent="0.3">
      <c r="A50"/>
      <c r="B50"/>
      <c r="H50"/>
      <c r="I50"/>
      <c r="J50"/>
      <c r="K50"/>
      <c r="L50"/>
      <c r="M50"/>
      <c r="N50"/>
      <c r="O50"/>
      <c r="P50"/>
    </row>
    <row r="51" spans="1:16" x14ac:dyDescent="0.3">
      <c r="A51"/>
      <c r="B51"/>
      <c r="H51"/>
      <c r="I51"/>
      <c r="J51"/>
      <c r="K51"/>
      <c r="L51"/>
      <c r="M51"/>
      <c r="N51"/>
      <c r="O51"/>
      <c r="P51"/>
    </row>
    <row r="52" spans="1:16" x14ac:dyDescent="0.3">
      <c r="A52"/>
      <c r="B52"/>
      <c r="H52"/>
      <c r="I52"/>
      <c r="J52"/>
      <c r="K52"/>
      <c r="L52"/>
      <c r="M52"/>
      <c r="N52"/>
      <c r="O52"/>
      <c r="P52"/>
    </row>
    <row r="53" spans="1:16" x14ac:dyDescent="0.3">
      <c r="A53"/>
      <c r="B53"/>
      <c r="H53"/>
      <c r="I53"/>
      <c r="J53"/>
      <c r="K53"/>
      <c r="L53"/>
      <c r="M53"/>
      <c r="N53"/>
      <c r="O53"/>
      <c r="P53"/>
    </row>
    <row r="54" spans="1:16" x14ac:dyDescent="0.3">
      <c r="A54"/>
      <c r="B54"/>
      <c r="H54"/>
      <c r="I54"/>
      <c r="J54"/>
      <c r="K54"/>
      <c r="L54"/>
      <c r="M54"/>
      <c r="N54"/>
      <c r="O54"/>
      <c r="P54"/>
    </row>
    <row r="55" spans="1:16" x14ac:dyDescent="0.3">
      <c r="A55"/>
      <c r="B55"/>
      <c r="H55"/>
      <c r="I55"/>
      <c r="J55"/>
      <c r="K55"/>
      <c r="L55"/>
      <c r="M55"/>
      <c r="N55"/>
      <c r="O55"/>
      <c r="P55"/>
    </row>
    <row r="56" spans="1:16" x14ac:dyDescent="0.3">
      <c r="A56"/>
      <c r="B56"/>
      <c r="H56"/>
      <c r="I56"/>
      <c r="J56"/>
      <c r="K56"/>
      <c r="L56"/>
      <c r="M56"/>
      <c r="N56"/>
      <c r="O56"/>
      <c r="P56"/>
    </row>
    <row r="57" spans="1:16" x14ac:dyDescent="0.3">
      <c r="A57"/>
      <c r="B57"/>
      <c r="H57"/>
      <c r="I57"/>
      <c r="J57"/>
      <c r="K57"/>
      <c r="L57"/>
      <c r="M57"/>
      <c r="N57"/>
      <c r="O57"/>
      <c r="P57"/>
    </row>
    <row r="58" spans="1:16" x14ac:dyDescent="0.3">
      <c r="A58"/>
      <c r="B58"/>
      <c r="H58"/>
      <c r="I58"/>
      <c r="J58"/>
      <c r="K58"/>
      <c r="L58"/>
      <c r="M58"/>
      <c r="N58"/>
      <c r="O58"/>
      <c r="P58"/>
    </row>
    <row r="59" spans="1:16" x14ac:dyDescent="0.3">
      <c r="A59"/>
      <c r="B59"/>
      <c r="H59"/>
      <c r="I59"/>
      <c r="J59"/>
      <c r="K59"/>
      <c r="L59"/>
      <c r="M59"/>
      <c r="N59"/>
      <c r="O59"/>
      <c r="P59"/>
    </row>
  </sheetData>
  <mergeCells count="3">
    <mergeCell ref="C3:G3"/>
    <mergeCell ref="H3:I3"/>
    <mergeCell ref="A10:I10"/>
  </mergeCells>
  <pageMargins left="0.25" right="0.25" top="0.25" bottom="0.25" header="0" footer="0.3"/>
  <pageSetup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view="pageLayout" zoomScaleNormal="100" workbookViewId="0">
      <selection activeCell="A10" sqref="A10:I10"/>
    </sheetView>
  </sheetViews>
  <sheetFormatPr defaultColWidth="9" defaultRowHeight="14.4" x14ac:dyDescent="0.3"/>
  <cols>
    <col min="1" max="1" width="2.44140625" style="1" customWidth="1"/>
    <col min="2" max="2" width="23.44140625" style="1" customWidth="1"/>
    <col min="3" max="3" width="10.33203125" customWidth="1"/>
    <col min="4" max="4" width="19.109375" customWidth="1"/>
    <col min="5" max="5" width="19.77734375" customWidth="1"/>
    <col min="6" max="6" width="14.33203125" customWidth="1"/>
    <col min="7" max="7" width="12.6640625" customWidth="1"/>
    <col min="8" max="8" width="7.109375" style="4" customWidth="1"/>
    <col min="9" max="9" width="8" style="4" customWidth="1"/>
    <col min="10" max="16" width="9" style="4"/>
  </cols>
  <sheetData>
    <row r="1" spans="1:16" ht="28.05" customHeight="1" x14ac:dyDescent="0.3">
      <c r="A1" s="18" t="s">
        <v>212</v>
      </c>
      <c r="B1" s="17"/>
      <c r="C1" s="13"/>
    </row>
    <row r="2" spans="1:16" hidden="1" x14ac:dyDescent="0.3"/>
    <row r="3" spans="1:16" s="1" customFormat="1" ht="63" customHeight="1" x14ac:dyDescent="0.3">
      <c r="A3" s="20"/>
      <c r="B3" s="80"/>
      <c r="C3" s="186" t="s">
        <v>257</v>
      </c>
      <c r="D3" s="186"/>
      <c r="E3" s="186"/>
      <c r="F3" s="186"/>
      <c r="G3" s="187"/>
      <c r="H3" s="184" t="s">
        <v>171</v>
      </c>
      <c r="I3" s="184"/>
      <c r="J3" s="8"/>
      <c r="K3" s="8"/>
      <c r="L3" s="8"/>
      <c r="M3" s="8"/>
      <c r="N3" s="8"/>
      <c r="O3" s="8"/>
    </row>
    <row r="4" spans="1:16" s="7" customFormat="1" ht="40.049999999999997" customHeight="1" x14ac:dyDescent="0.3">
      <c r="A4" s="39"/>
      <c r="B4" s="37" t="s">
        <v>18</v>
      </c>
      <c r="C4" s="37" t="s">
        <v>44</v>
      </c>
      <c r="D4" s="25" t="s">
        <v>188</v>
      </c>
      <c r="E4" s="25" t="s">
        <v>189</v>
      </c>
      <c r="F4" s="25" t="s">
        <v>190</v>
      </c>
      <c r="G4" s="125" t="s">
        <v>192</v>
      </c>
      <c r="H4" s="140" t="s">
        <v>206</v>
      </c>
      <c r="I4" s="140" t="s">
        <v>207</v>
      </c>
    </row>
    <row r="5" spans="1:16" s="4" customFormat="1" ht="96" customHeight="1" x14ac:dyDescent="0.3">
      <c r="A5" s="6">
        <v>1</v>
      </c>
      <c r="B5" s="22" t="s">
        <v>3</v>
      </c>
      <c r="C5" s="60" t="s">
        <v>39</v>
      </c>
      <c r="D5" s="141" t="s">
        <v>227</v>
      </c>
      <c r="E5" s="141" t="s">
        <v>228</v>
      </c>
      <c r="F5" s="141" t="s">
        <v>226</v>
      </c>
      <c r="G5" s="141" t="s">
        <v>209</v>
      </c>
      <c r="H5" s="139"/>
      <c r="I5" s="139"/>
    </row>
    <row r="6" spans="1:16" s="4" customFormat="1" ht="72" customHeight="1" x14ac:dyDescent="0.3">
      <c r="A6" s="6">
        <v>2</v>
      </c>
      <c r="B6" s="22" t="s">
        <v>4</v>
      </c>
      <c r="C6" s="60" t="s">
        <v>39</v>
      </c>
      <c r="D6" s="141" t="s">
        <v>227</v>
      </c>
      <c r="E6" s="141" t="s">
        <v>228</v>
      </c>
      <c r="F6" s="141" t="s">
        <v>226</v>
      </c>
      <c r="G6" s="141" t="s">
        <v>209</v>
      </c>
      <c r="H6" s="139"/>
      <c r="I6" s="139"/>
    </row>
    <row r="7" spans="1:16" s="4" customFormat="1" ht="72" customHeight="1" x14ac:dyDescent="0.3">
      <c r="A7" s="6">
        <v>3</v>
      </c>
      <c r="B7" s="22" t="s">
        <v>5</v>
      </c>
      <c r="C7" s="60" t="s">
        <v>39</v>
      </c>
      <c r="D7" s="141" t="s">
        <v>227</v>
      </c>
      <c r="E7" s="141" t="s">
        <v>228</v>
      </c>
      <c r="F7" s="141" t="s">
        <v>226</v>
      </c>
      <c r="G7" s="141" t="s">
        <v>209</v>
      </c>
      <c r="H7" s="139"/>
      <c r="I7" s="139"/>
    </row>
    <row r="8" spans="1:16" s="4" customFormat="1" ht="72" customHeight="1" x14ac:dyDescent="0.3">
      <c r="A8" s="6">
        <v>4</v>
      </c>
      <c r="B8" s="22" t="s">
        <v>6</v>
      </c>
      <c r="C8" s="60" t="s">
        <v>39</v>
      </c>
      <c r="D8" s="141" t="s">
        <v>227</v>
      </c>
      <c r="E8" s="141" t="s">
        <v>228</v>
      </c>
      <c r="F8" s="141" t="s">
        <v>226</v>
      </c>
      <c r="G8" s="141" t="s">
        <v>209</v>
      </c>
      <c r="H8" s="139"/>
      <c r="I8" s="139"/>
    </row>
    <row r="9" spans="1:16" ht="9" customHeight="1" x14ac:dyDescent="0.3">
      <c r="A9" s="5"/>
      <c r="B9"/>
      <c r="D9" s="5"/>
      <c r="E9" s="5"/>
      <c r="F9" s="5"/>
      <c r="G9" s="5"/>
      <c r="H9" s="128"/>
      <c r="I9" s="128"/>
    </row>
    <row r="10" spans="1:16" ht="43.95" customHeight="1" x14ac:dyDescent="0.3">
      <c r="A10" s="188" t="s">
        <v>211</v>
      </c>
      <c r="B10" s="188"/>
      <c r="C10" s="188"/>
      <c r="D10" s="188"/>
      <c r="E10" s="188"/>
      <c r="F10" s="188"/>
      <c r="G10" s="188"/>
      <c r="H10" s="188"/>
      <c r="I10" s="188"/>
      <c r="J10"/>
      <c r="K10"/>
      <c r="L10"/>
      <c r="M10"/>
      <c r="N10"/>
      <c r="O10"/>
      <c r="P10"/>
    </row>
    <row r="11" spans="1:16" ht="15.6" x14ac:dyDescent="0.3">
      <c r="A11"/>
      <c r="B11" s="121" t="s">
        <v>169</v>
      </c>
      <c r="C11" s="122"/>
      <c r="D11" s="122"/>
      <c r="F11" s="121" t="s">
        <v>170</v>
      </c>
      <c r="H11"/>
      <c r="I11"/>
      <c r="J11"/>
      <c r="K11"/>
      <c r="L11"/>
      <c r="M11"/>
      <c r="N11"/>
      <c r="O11"/>
      <c r="P11"/>
    </row>
    <row r="12" spans="1:16" ht="31.05" customHeight="1" x14ac:dyDescent="0.3">
      <c r="A12"/>
      <c r="G12" s="123"/>
      <c r="H12" s="123"/>
      <c r="I12"/>
      <c r="J12"/>
      <c r="K12"/>
      <c r="L12"/>
      <c r="M12"/>
      <c r="N12"/>
      <c r="O12"/>
      <c r="P12"/>
    </row>
    <row r="13" spans="1:16" ht="15.6" x14ac:dyDescent="0.3">
      <c r="A13"/>
      <c r="B13" s="122" t="s">
        <v>208</v>
      </c>
      <c r="C13" s="122"/>
      <c r="D13" s="122"/>
      <c r="E13" s="123"/>
      <c r="F13" s="122" t="s">
        <v>210</v>
      </c>
      <c r="G13" s="123"/>
      <c r="H13" s="123"/>
      <c r="I13"/>
      <c r="J13"/>
      <c r="K13"/>
      <c r="L13"/>
      <c r="M13"/>
      <c r="N13"/>
      <c r="O13"/>
      <c r="P13"/>
    </row>
    <row r="14" spans="1:16" ht="22.05" customHeight="1" x14ac:dyDescent="0.3">
      <c r="A14"/>
      <c r="C14" s="123"/>
      <c r="D14" s="123"/>
      <c r="E14" s="123"/>
      <c r="F14" s="123"/>
      <c r="G14" s="123"/>
      <c r="H14" s="123"/>
      <c r="I14"/>
      <c r="J14"/>
      <c r="K14"/>
      <c r="L14"/>
      <c r="M14"/>
      <c r="N14"/>
      <c r="O14"/>
      <c r="P14"/>
    </row>
    <row r="15" spans="1:16" x14ac:dyDescent="0.3">
      <c r="A15"/>
      <c r="B15"/>
      <c r="H15"/>
      <c r="I15"/>
      <c r="J15"/>
      <c r="K15"/>
      <c r="L15"/>
      <c r="M15"/>
      <c r="N15"/>
      <c r="O15"/>
      <c r="P15"/>
    </row>
    <row r="16" spans="1:16" x14ac:dyDescent="0.3">
      <c r="A16"/>
      <c r="B16" s="44" t="s">
        <v>247</v>
      </c>
      <c r="H16"/>
      <c r="I16"/>
      <c r="J16"/>
      <c r="K16"/>
      <c r="L16"/>
      <c r="M16"/>
      <c r="N16"/>
      <c r="O16"/>
      <c r="P16"/>
    </row>
    <row r="17" spans="1:16" x14ac:dyDescent="0.3">
      <c r="A17"/>
      <c r="B17"/>
      <c r="H17"/>
      <c r="I17"/>
      <c r="J17"/>
      <c r="K17"/>
      <c r="L17"/>
      <c r="M17"/>
      <c r="N17"/>
      <c r="O17"/>
      <c r="P17"/>
    </row>
    <row r="18" spans="1:16" x14ac:dyDescent="0.3">
      <c r="A18"/>
      <c r="H18"/>
      <c r="I18"/>
      <c r="J18"/>
      <c r="K18"/>
      <c r="L18"/>
      <c r="M18"/>
      <c r="N18"/>
      <c r="O18"/>
      <c r="P18"/>
    </row>
    <row r="19" spans="1:16" x14ac:dyDescent="0.3">
      <c r="A19"/>
      <c r="B19"/>
      <c r="H19"/>
      <c r="I19"/>
      <c r="J19"/>
      <c r="K19"/>
      <c r="L19"/>
      <c r="M19"/>
      <c r="N19"/>
      <c r="O19"/>
      <c r="P19"/>
    </row>
    <row r="20" spans="1:16" x14ac:dyDescent="0.3">
      <c r="A20"/>
      <c r="B20"/>
      <c r="H20"/>
      <c r="I20"/>
      <c r="J20"/>
      <c r="K20"/>
      <c r="L20"/>
      <c r="M20"/>
      <c r="N20"/>
      <c r="O20"/>
      <c r="P20"/>
    </row>
    <row r="21" spans="1:16" x14ac:dyDescent="0.3">
      <c r="A21"/>
      <c r="H21"/>
      <c r="I21"/>
      <c r="J21"/>
      <c r="K21"/>
      <c r="L21"/>
      <c r="M21"/>
      <c r="N21"/>
      <c r="O21"/>
      <c r="P21"/>
    </row>
    <row r="22" spans="1:16" x14ac:dyDescent="0.3">
      <c r="A22"/>
      <c r="B22"/>
      <c r="H22"/>
      <c r="I22"/>
      <c r="J22"/>
      <c r="K22"/>
      <c r="L22"/>
      <c r="M22"/>
      <c r="N22"/>
      <c r="O22"/>
      <c r="P22"/>
    </row>
    <row r="23" spans="1:16" x14ac:dyDescent="0.3">
      <c r="A23"/>
      <c r="B23"/>
      <c r="H23"/>
      <c r="I23"/>
      <c r="J23"/>
      <c r="K23"/>
      <c r="L23"/>
      <c r="M23"/>
      <c r="N23"/>
      <c r="O23"/>
      <c r="P23"/>
    </row>
    <row r="24" spans="1:16" x14ac:dyDescent="0.3">
      <c r="A24"/>
      <c r="B24"/>
      <c r="H24"/>
      <c r="I24"/>
      <c r="J24"/>
      <c r="K24"/>
      <c r="L24"/>
      <c r="M24"/>
      <c r="N24"/>
      <c r="O24"/>
      <c r="P24"/>
    </row>
    <row r="25" spans="1:16" x14ac:dyDescent="0.3">
      <c r="A25"/>
      <c r="B25"/>
      <c r="H25"/>
      <c r="I25"/>
      <c r="J25"/>
      <c r="K25"/>
      <c r="L25"/>
      <c r="M25"/>
      <c r="N25"/>
      <c r="O25"/>
      <c r="P25"/>
    </row>
    <row r="26" spans="1:16" x14ac:dyDescent="0.3">
      <c r="A26"/>
      <c r="B26"/>
      <c r="H26"/>
      <c r="I26"/>
      <c r="J26"/>
      <c r="K26"/>
      <c r="L26"/>
      <c r="M26"/>
      <c r="N26"/>
      <c r="O26"/>
      <c r="P26"/>
    </row>
    <row r="27" spans="1:16" x14ac:dyDescent="0.3">
      <c r="A27"/>
      <c r="B27"/>
      <c r="H27"/>
      <c r="I27"/>
      <c r="J27"/>
      <c r="K27"/>
      <c r="L27"/>
      <c r="M27"/>
      <c r="N27"/>
      <c r="O27"/>
      <c r="P27"/>
    </row>
    <row r="28" spans="1:16" x14ac:dyDescent="0.3">
      <c r="A28"/>
      <c r="B28"/>
      <c r="H28"/>
      <c r="I28"/>
      <c r="J28"/>
      <c r="K28"/>
      <c r="L28"/>
      <c r="M28"/>
      <c r="N28"/>
      <c r="O28"/>
      <c r="P28"/>
    </row>
    <row r="29" spans="1:16" x14ac:dyDescent="0.3">
      <c r="A29"/>
      <c r="B29"/>
      <c r="H29"/>
      <c r="I29"/>
      <c r="J29"/>
      <c r="K29"/>
      <c r="L29"/>
      <c r="M29"/>
      <c r="N29"/>
      <c r="O29"/>
      <c r="P29"/>
    </row>
    <row r="30" spans="1:16" x14ac:dyDescent="0.3">
      <c r="A30"/>
      <c r="B30"/>
      <c r="H30"/>
      <c r="I30"/>
      <c r="J30"/>
      <c r="K30"/>
      <c r="L30"/>
      <c r="M30"/>
      <c r="N30"/>
      <c r="O30"/>
      <c r="P30"/>
    </row>
    <row r="31" spans="1:16" x14ac:dyDescent="0.3">
      <c r="A31"/>
      <c r="B31"/>
      <c r="H31"/>
      <c r="I31"/>
      <c r="J31"/>
      <c r="K31"/>
      <c r="L31"/>
      <c r="M31"/>
      <c r="N31"/>
      <c r="O31"/>
      <c r="P31"/>
    </row>
    <row r="32" spans="1:16" x14ac:dyDescent="0.3">
      <c r="A32"/>
      <c r="B32"/>
      <c r="H32"/>
      <c r="I32"/>
      <c r="J32"/>
      <c r="K32"/>
      <c r="L32"/>
      <c r="M32"/>
      <c r="N32"/>
      <c r="O32"/>
      <c r="P32"/>
    </row>
    <row r="33" spans="1:16" x14ac:dyDescent="0.3">
      <c r="A33"/>
      <c r="B33"/>
      <c r="H33"/>
      <c r="I33"/>
      <c r="J33"/>
      <c r="K33"/>
      <c r="L33"/>
      <c r="M33"/>
      <c r="N33"/>
      <c r="O33"/>
      <c r="P33"/>
    </row>
    <row r="34" spans="1:16" x14ac:dyDescent="0.3">
      <c r="A34"/>
      <c r="B34"/>
      <c r="H34"/>
      <c r="I34"/>
      <c r="J34"/>
      <c r="K34"/>
      <c r="L34"/>
      <c r="M34"/>
      <c r="N34"/>
      <c r="O34"/>
      <c r="P34"/>
    </row>
    <row r="35" spans="1:16" x14ac:dyDescent="0.3">
      <c r="A35"/>
      <c r="B35"/>
      <c r="H35"/>
      <c r="I35"/>
      <c r="J35"/>
      <c r="K35"/>
      <c r="L35"/>
      <c r="M35"/>
      <c r="N35"/>
      <c r="O35"/>
      <c r="P35"/>
    </row>
    <row r="36" spans="1:16" x14ac:dyDescent="0.3">
      <c r="A36"/>
      <c r="B36"/>
      <c r="H36"/>
      <c r="I36"/>
      <c r="J36"/>
      <c r="K36"/>
      <c r="L36"/>
      <c r="M36"/>
      <c r="N36"/>
      <c r="O36"/>
      <c r="P36"/>
    </row>
    <row r="37" spans="1:16" x14ac:dyDescent="0.3">
      <c r="A37"/>
      <c r="B37"/>
      <c r="H37"/>
      <c r="I37"/>
      <c r="J37"/>
      <c r="K37"/>
      <c r="L37"/>
      <c r="M37"/>
      <c r="N37"/>
      <c r="O37"/>
      <c r="P37"/>
    </row>
    <row r="38" spans="1:16" x14ac:dyDescent="0.3">
      <c r="A38"/>
      <c r="B38"/>
      <c r="H38"/>
      <c r="I38"/>
      <c r="J38"/>
      <c r="K38"/>
      <c r="L38"/>
      <c r="M38"/>
      <c r="N38"/>
      <c r="O38"/>
      <c r="P38"/>
    </row>
    <row r="39" spans="1:16" x14ac:dyDescent="0.3">
      <c r="A39"/>
      <c r="B39"/>
      <c r="H39"/>
      <c r="I39"/>
      <c r="J39"/>
      <c r="K39"/>
      <c r="L39"/>
      <c r="M39"/>
      <c r="N39"/>
      <c r="O39"/>
      <c r="P39"/>
    </row>
    <row r="40" spans="1:16" x14ac:dyDescent="0.3">
      <c r="A40"/>
      <c r="B40"/>
      <c r="H40"/>
      <c r="I40"/>
      <c r="J40"/>
      <c r="K40"/>
      <c r="L40"/>
      <c r="M40"/>
      <c r="N40"/>
      <c r="O40"/>
      <c r="P40"/>
    </row>
    <row r="41" spans="1:16" x14ac:dyDescent="0.3">
      <c r="A41"/>
      <c r="B41"/>
      <c r="H41"/>
      <c r="I41"/>
      <c r="J41"/>
      <c r="K41"/>
      <c r="L41"/>
      <c r="M41"/>
      <c r="N41"/>
      <c r="O41"/>
      <c r="P41"/>
    </row>
    <row r="42" spans="1:16" x14ac:dyDescent="0.3">
      <c r="A42"/>
      <c r="B42"/>
      <c r="H42"/>
      <c r="I42"/>
      <c r="J42"/>
      <c r="K42"/>
      <c r="L42"/>
      <c r="M42"/>
      <c r="N42"/>
      <c r="O42"/>
      <c r="P42"/>
    </row>
    <row r="43" spans="1:16" x14ac:dyDescent="0.3">
      <c r="A43"/>
      <c r="B43"/>
      <c r="H43"/>
      <c r="I43"/>
      <c r="J43"/>
      <c r="K43"/>
      <c r="L43"/>
      <c r="M43"/>
      <c r="N43"/>
      <c r="O43"/>
      <c r="P43"/>
    </row>
    <row r="44" spans="1:16" x14ac:dyDescent="0.3">
      <c r="A44"/>
      <c r="B44"/>
      <c r="H44"/>
      <c r="I44"/>
      <c r="J44"/>
      <c r="K44"/>
      <c r="L44"/>
      <c r="M44"/>
      <c r="N44"/>
      <c r="O44"/>
      <c r="P44"/>
    </row>
    <row r="45" spans="1:16" x14ac:dyDescent="0.3">
      <c r="A45"/>
      <c r="B45"/>
      <c r="H45"/>
      <c r="I45"/>
      <c r="J45"/>
      <c r="K45"/>
      <c r="L45"/>
      <c r="M45"/>
      <c r="N45"/>
      <c r="O45"/>
      <c r="P45"/>
    </row>
    <row r="46" spans="1:16" x14ac:dyDescent="0.3">
      <c r="A46"/>
      <c r="B46"/>
      <c r="H46"/>
      <c r="I46"/>
      <c r="J46"/>
      <c r="K46"/>
      <c r="L46"/>
      <c r="M46"/>
      <c r="N46"/>
      <c r="O46"/>
      <c r="P46"/>
    </row>
    <row r="47" spans="1:16" x14ac:dyDescent="0.3">
      <c r="A47"/>
      <c r="B47"/>
      <c r="H47"/>
      <c r="I47"/>
      <c r="J47"/>
      <c r="K47"/>
      <c r="L47"/>
      <c r="M47"/>
      <c r="N47"/>
      <c r="O47"/>
      <c r="P47"/>
    </row>
    <row r="48" spans="1:16" x14ac:dyDescent="0.3">
      <c r="A48"/>
      <c r="B48"/>
      <c r="H48"/>
      <c r="I48"/>
      <c r="J48"/>
      <c r="K48"/>
      <c r="L48"/>
      <c r="M48"/>
      <c r="N48"/>
      <c r="O48"/>
      <c r="P48"/>
    </row>
    <row r="49" spans="1:16" x14ac:dyDescent="0.3">
      <c r="A49"/>
      <c r="B49"/>
      <c r="H49"/>
      <c r="I49"/>
      <c r="J49"/>
      <c r="K49"/>
      <c r="L49"/>
      <c r="M49"/>
      <c r="N49"/>
      <c r="O49"/>
      <c r="P49"/>
    </row>
    <row r="50" spans="1:16" x14ac:dyDescent="0.3">
      <c r="A50"/>
      <c r="B50"/>
      <c r="H50"/>
      <c r="I50"/>
      <c r="J50"/>
      <c r="K50"/>
      <c r="L50"/>
      <c r="M50"/>
      <c r="N50"/>
      <c r="O50"/>
      <c r="P50"/>
    </row>
    <row r="51" spans="1:16" x14ac:dyDescent="0.3">
      <c r="A51"/>
      <c r="B51"/>
      <c r="H51"/>
      <c r="I51"/>
      <c r="J51"/>
      <c r="K51"/>
      <c r="L51"/>
      <c r="M51"/>
      <c r="N51"/>
      <c r="O51"/>
      <c r="P51"/>
    </row>
    <row r="52" spans="1:16" x14ac:dyDescent="0.3">
      <c r="A52"/>
      <c r="B52"/>
      <c r="H52"/>
      <c r="I52"/>
      <c r="J52"/>
      <c r="K52"/>
      <c r="L52"/>
      <c r="M52"/>
      <c r="N52"/>
      <c r="O52"/>
      <c r="P52"/>
    </row>
    <row r="53" spans="1:16" x14ac:dyDescent="0.3">
      <c r="A53"/>
      <c r="B53"/>
      <c r="H53"/>
      <c r="I53"/>
      <c r="J53"/>
      <c r="K53"/>
      <c r="L53"/>
      <c r="M53"/>
      <c r="N53"/>
      <c r="O53"/>
      <c r="P53"/>
    </row>
    <row r="54" spans="1:16" x14ac:dyDescent="0.3">
      <c r="A54"/>
      <c r="B54"/>
      <c r="H54"/>
      <c r="I54"/>
      <c r="J54"/>
      <c r="K54"/>
      <c r="L54"/>
      <c r="M54"/>
      <c r="N54"/>
      <c r="O54"/>
      <c r="P54"/>
    </row>
    <row r="55" spans="1:16" x14ac:dyDescent="0.3">
      <c r="A55"/>
      <c r="B55"/>
      <c r="H55"/>
      <c r="I55"/>
      <c r="J55"/>
      <c r="K55"/>
      <c r="L55"/>
      <c r="M55"/>
      <c r="N55"/>
      <c r="O55"/>
      <c r="P55"/>
    </row>
    <row r="56" spans="1:16" x14ac:dyDescent="0.3">
      <c r="A56"/>
      <c r="B56"/>
      <c r="H56"/>
      <c r="I56"/>
      <c r="J56"/>
      <c r="K56"/>
      <c r="L56"/>
      <c r="M56"/>
      <c r="N56"/>
      <c r="O56"/>
      <c r="P56"/>
    </row>
    <row r="57" spans="1:16" x14ac:dyDescent="0.3">
      <c r="A57"/>
      <c r="B57"/>
      <c r="H57"/>
      <c r="I57"/>
      <c r="J57"/>
      <c r="K57"/>
      <c r="L57"/>
      <c r="M57"/>
      <c r="N57"/>
      <c r="O57"/>
      <c r="P57"/>
    </row>
    <row r="58" spans="1:16" x14ac:dyDescent="0.3">
      <c r="A58"/>
      <c r="B58"/>
      <c r="H58"/>
      <c r="I58"/>
      <c r="J58"/>
      <c r="K58"/>
      <c r="L58"/>
      <c r="M58"/>
      <c r="N58"/>
      <c r="O58"/>
      <c r="P58"/>
    </row>
    <row r="59" spans="1:16" x14ac:dyDescent="0.3">
      <c r="A59"/>
      <c r="B59"/>
      <c r="H59"/>
      <c r="I59"/>
      <c r="J59"/>
      <c r="K59"/>
      <c r="L59"/>
      <c r="M59"/>
      <c r="N59"/>
      <c r="O59"/>
      <c r="P59"/>
    </row>
  </sheetData>
  <mergeCells count="3">
    <mergeCell ref="C3:G3"/>
    <mergeCell ref="H3:I3"/>
    <mergeCell ref="A10:I10"/>
  </mergeCells>
  <pageMargins left="0.25" right="0.25" top="0.25" bottom="0.25" header="0" footer="0.3"/>
  <pageSetup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START HERE ...</vt:lpstr>
      <vt:lpstr>Graduate Program Map Example</vt:lpstr>
      <vt:lpstr>Graduate Program Map Template</vt:lpstr>
      <vt:lpstr>Graduate Course Map Example </vt:lpstr>
      <vt:lpstr>Graduate Course Map Template </vt:lpstr>
      <vt:lpstr>Graduate Rubric Example</vt:lpstr>
      <vt:lpstr>Graduate Rubric Template</vt:lpstr>
      <vt:lpstr>Grad Milestone Rubric Example</vt:lpstr>
      <vt:lpstr>Grad Milestone Rubric Template</vt:lpstr>
      <vt:lpstr>Sample Rubric Aggregator</vt:lpstr>
      <vt:lpstr>Sample Milestone Aggregator</vt:lpstr>
      <vt:lpstr>Test Mapping Example</vt:lpstr>
      <vt:lpstr>Test Mapping Template</vt:lpstr>
      <vt:lpstr>Sample Program Data Aggregator</vt:lpstr>
      <vt:lpstr>UMBC ILOs</vt:lpstr>
      <vt:lpstr>'Sample Program Data Aggregator'!Print_Area</vt:lpstr>
      <vt:lpstr>'Sample Milestone Aggregator'!Print_Titles</vt:lpstr>
      <vt:lpstr>'Sample Rubric Aggregator'!Print_Titles</vt:lpstr>
    </vt:vector>
  </TitlesOfParts>
  <Company>UMBC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Harrison</dc:creator>
  <cp:lastModifiedBy>Sarah Swatski</cp:lastModifiedBy>
  <cp:lastPrinted>2021-11-11T22:08:39Z</cp:lastPrinted>
  <dcterms:created xsi:type="dcterms:W3CDTF">2015-06-12T19:16:50Z</dcterms:created>
  <dcterms:modified xsi:type="dcterms:W3CDTF">2022-01-11T20:15:32Z</dcterms:modified>
</cp:coreProperties>
</file>